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F:\ISO 9001_2015\"/>
    </mc:Choice>
  </mc:AlternateContent>
  <xr:revisionPtr revIDLastSave="0" documentId="8_{2EE14851-5032-4F50-8CA0-C0251A0956F6}" xr6:coauthVersionLast="47" xr6:coauthVersionMax="47" xr10:uidLastSave="{00000000-0000-0000-0000-000000000000}"/>
  <bookViews>
    <workbookView xWindow="-120" yWindow="-120" windowWidth="15600" windowHeight="11040"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4 IMPACTO" sheetId="6" r:id="rId6"/>
    <sheet name="GUIA 5 ZONA DE RIESGO" sheetId="7" r:id="rId7"/>
    <sheet name="Hoja 8" sheetId="8" r:id="rId8"/>
    <sheet name="Hoja 9" sheetId="9" r:id="rId9"/>
    <sheet name="Hoja 7" sheetId="10" r:id="rId10"/>
    <sheet name="Hoja 6" sheetId="11" r:id="rId11"/>
    <sheet name="Hoja 4" sheetId="12" r:id="rId12"/>
    <sheet name="Hoja 5" sheetId="13" r:id="rId13"/>
    <sheet name="Hoja 3" sheetId="14" r:id="rId14"/>
    <sheet name="Hoja 1" sheetId="15" r:id="rId15"/>
    <sheet name="Hoja 2" sheetId="16" r:id="rId16"/>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6+bMS1xb36ezFOGRpEtMhQscPyMUSLi1mVPxwU6Bmw8="/>
    </ext>
  </extLst>
</workbook>
</file>

<file path=xl/calcChain.xml><?xml version="1.0" encoding="utf-8"?>
<calcChain xmlns="http://schemas.openxmlformats.org/spreadsheetml/2006/main">
  <c r="K12" i="3" l="1"/>
  <c r="J12" i="3"/>
  <c r="K8" i="3"/>
  <c r="J8" i="3"/>
  <c r="K10" i="2"/>
  <c r="K9" i="2"/>
  <c r="K8" i="2"/>
  <c r="K10" i="1"/>
  <c r="K9" i="1"/>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11"/>
            <color theme="1"/>
            <rFont val="Calibri"/>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11"/>
            <color theme="1"/>
            <rFont val="Calibri"/>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11"/>
            <color theme="1"/>
            <rFont val="Calibri"/>
            <scheme val="minor"/>
          </rPr>
          <t>======
ID#AAABNiKjxoM
TuSoft    (2024-05-20 16:36:33)
Es el motivo o razón por la que se genera un riesgo. Debido a…</t>
        </r>
      </text>
    </comment>
    <comment ref="D7" authorId="0" shapeId="0" xr:uid="{00000000-0006-0000-0000-000007000000}">
      <text>
        <r>
          <rPr>
            <sz val="11"/>
            <color theme="1"/>
            <rFont val="Calibri"/>
            <scheme val="minor"/>
          </rPr>
          <t>======
ID#AAABNiKjxn4
TuSoft    (2024-05-20 16:36:33)
Efecto (positivo o negativo) de la incertidumbre sobre los objetivos. 
Podría ocurrir…</t>
        </r>
      </text>
    </comment>
    <comment ref="E7" authorId="0" shapeId="0" xr:uid="{00000000-0006-0000-0000-000001000000}">
      <text>
        <r>
          <rPr>
            <sz val="11"/>
            <color theme="1"/>
            <rFont val="Calibri"/>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11"/>
            <color theme="1"/>
            <rFont val="Calibri"/>
            <scheme val="minor"/>
          </rPr>
          <t>======
ID#AAABNiKjxoI
TuSoft    (2024-05-20 16:36:33)
Consecuencia positiva o negativa, de la ocurrencia de un evento.
Lo que podría ocasionar…</t>
        </r>
      </text>
    </comment>
    <comment ref="G7" authorId="0" shapeId="0" xr:uid="{00000000-0006-0000-0000-000002000000}">
      <text>
        <r>
          <rPr>
            <sz val="11"/>
            <color theme="1"/>
            <rFont val="Calibri"/>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theme="1"/>
            <rFont val="Calibri"/>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11"/>
            <color theme="1"/>
            <rFont val="Calibri"/>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lJC9xXxuuYdJdiEawugG7JpoI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6000000}">
      <text>
        <r>
          <rPr>
            <sz val="11"/>
            <color theme="1"/>
            <rFont val="Calibri"/>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8000000}">
      <text>
        <r>
          <rPr>
            <sz val="11"/>
            <color theme="1"/>
            <rFont val="Calibri"/>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4000000}">
      <text>
        <r>
          <rPr>
            <sz val="11"/>
            <color theme="1"/>
            <rFont val="Calibri"/>
            <scheme val="minor"/>
          </rPr>
          <t>======
ID#AAABNiKjxpY
TuSoft    (2024-05-20 16:36:33)
Es el motivo o razón por la que se genera un riesgo. Debido a…</t>
        </r>
      </text>
    </comment>
    <comment ref="D7" authorId="0" shapeId="0" xr:uid="{00000000-0006-0000-0100-000005000000}">
      <text>
        <r>
          <rPr>
            <sz val="11"/>
            <color theme="1"/>
            <rFont val="Calibri"/>
            <scheme val="minor"/>
          </rPr>
          <t>======
ID#AAABNiKjxpc
TuSoft    (2024-05-20 16:36:33)
Evento capaz de poner en peligro el cumplimiento del OBJETIVO DEL PROCESO 
Podría ocurrir…</t>
        </r>
      </text>
    </comment>
    <comment ref="E7" authorId="0" shapeId="0" xr:uid="{00000000-0006-0000-0100-000003000000}">
      <text>
        <r>
          <rPr>
            <sz val="11"/>
            <color theme="1"/>
            <rFont val="Calibri"/>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scheme val="minor"/>
          </rPr>
          <t>======
ID#AAABNiKjxno
TuSoft    (2024-05-20 16:36:33)
Consecuencia positiva de la ocurrencia de un evento.
Lo que podría ocasionar…</t>
        </r>
      </text>
    </comment>
    <comment ref="G7" authorId="0" shapeId="0" xr:uid="{00000000-0006-0000-0100-000007000000}">
      <text>
        <r>
          <rPr>
            <sz val="11"/>
            <color theme="1"/>
            <rFont val="Calibri"/>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2000000}">
      <text>
        <r>
          <rPr>
            <sz val="11"/>
            <color theme="1"/>
            <rFont val="Calibri"/>
            <scheme val="minor"/>
          </rPr>
          <t>======
ID#AAABca-q3sY
Jhon Jairo Angel Hernandez    (2025-02-26 22:09:09)
FACTIBILIDAD
ALTA: 3
Es muy factible que el riesgo/oportunidad se presente
MEDIA: 2
Es factible que la oportunidad se presente
BAJA: 1</t>
        </r>
      </text>
    </comment>
    <comment ref="I7" authorId="0" shapeId="0" xr:uid="{00000000-0006-0000-0100-000001000000}">
      <text>
        <r>
          <rPr>
            <sz val="11"/>
            <color theme="1"/>
            <rFont val="Calibri"/>
            <scheme val="minor"/>
          </rPr>
          <t>======
ID#AAABca-q3sc
Jhon Jairo Angel Hernandez    (2025-02-26 22:09:51)
IMPACTO (2024-05-20 16:36:33)
LEVE: 5
Si la oportunidad llegara a presentarse, afectaría en grado bajo el objetivo del proceso
MODERADO: 10
Si la oportunidad llegara a presentarse, afectaría en grado medio el objetivo del proceso
SIGNIFICATIVO: 20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jCccX8K5TRk2uBWHqcbfH2xVeW3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scheme val="minor"/>
          </rPr>
          <t>======
ID#AAABNiKjxoo
TuSoft    (2024-05-20 16:36:33)
Es el motivo o razón por la que se genera un riesgo. Debido a…</t>
        </r>
      </text>
    </comment>
    <comment ref="D7" authorId="0" shapeId="0" xr:uid="{00000000-0006-0000-0200-000012000000}">
      <text>
        <r>
          <rPr>
            <sz val="11"/>
            <color theme="1"/>
            <rFont val="Calibri"/>
            <scheme val="minor"/>
          </rPr>
          <t>======
ID#AAABNiKjxng
TuSoft    (2024-05-20 16:36:33)
Efecto (negativo) de la incertidumbre sobre los objetivos. 
Podría ocurrir…</t>
        </r>
      </text>
    </comment>
    <comment ref="E7" authorId="0" shapeId="0" xr:uid="{00000000-0006-0000-0200-000011000000}">
      <text>
        <r>
          <rPr>
            <sz val="11"/>
            <color theme="1"/>
            <rFont val="Calibri"/>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scheme val="minor"/>
          </rPr>
          <t>======
ID#AAABNiKjxpM
TuSoft    (2024-05-20 16:36:33)
Es el motivo o razón por la que se genera un riesgo. Debido a…</t>
        </r>
      </text>
    </comment>
    <comment ref="D11" authorId="0" shapeId="0" xr:uid="{00000000-0006-0000-0200-00000E000000}">
      <text>
        <r>
          <rPr>
            <sz val="11"/>
            <color theme="1"/>
            <rFont val="Calibri"/>
            <scheme val="minor"/>
          </rPr>
          <t>======
ID#AAABNiKjxn8
TuSoft    (2024-05-20 16:36:33)
Efecto (positivo) de la incertidumbre sobre los objetivos. 
Podría ocurrir…</t>
        </r>
      </text>
    </comment>
    <comment ref="E11" authorId="0" shapeId="0" xr:uid="{00000000-0006-0000-0200-000003000000}">
      <text>
        <r>
          <rPr>
            <sz val="11"/>
            <color theme="1"/>
            <rFont val="Calibri"/>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<sst xmlns="http://schemas.openxmlformats.org/spreadsheetml/2006/main" count="142" uniqueCount="79">
  <si>
    <t>MAPA DE RIESGOS
UNIVERSIDAD CATÓLICA DE MANIZALES
"UCM"</t>
  </si>
  <si>
    <t>OBJETIVO DEL PROCESO</t>
  </si>
  <si>
    <t xml:space="preserve">Establecer lineamientos relativos al establecimiento de ejes prioritarios de actuación institucional, fijación de  objetivos, metas, indicadores y recursos para el alcance del horizonte institucional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</si>
  <si>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</si>
  <si>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</si>
  <si>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</si>
  <si>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</si>
  <si>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</si>
  <si>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</si>
  <si>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</si>
  <si>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</si>
  <si>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</si>
  <si>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</si>
  <si>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</si>
  <si>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</si>
  <si>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</si>
  <si>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</si>
  <si>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</si>
  <si>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</si>
  <si>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</si>
  <si>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</si>
  <si>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OPORTUNIDAD</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</si>
  <si>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</si>
  <si>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</si>
  <si>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</si>
  <si>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</si>
  <si>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</si>
  <si>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</si>
  <si>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</si>
  <si>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</si>
  <si>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rPr>
      <t>CLASIFICIACIÓN DE LOS RIESGOS</t>
    </r>
    <r>
      <rPr>
        <b/>
        <sz val="12"/>
        <color rgb="FFFF0000"/>
        <rFont val="Century Gothic"/>
      </rPr>
      <t>/OPORUNIDADES</t>
    </r>
  </si>
  <si>
    <r>
      <rPr>
        <sz val="10"/>
        <color theme="1"/>
        <rFont val="Century Gothic"/>
      </rPr>
      <t>Durante el proceso de identificación del riesgo</t>
    </r>
    <r>
      <rPr>
        <sz val="10"/>
        <color rgb="FFFF0000"/>
        <rFont val="Century Gothic"/>
      </rPr>
      <t>/oportunidad</t>
    </r>
    <r>
      <rPr>
        <sz val="10"/>
        <color theme="1"/>
        <rFont val="Century Gothic"/>
      </rPr>
      <t xml:space="preserve"> se recomienda hacer una clasificación; con el fin de establecer con mayor facilidad el análisis del impacto, teniendo en cuenta los siguientes conceptos:</t>
    </r>
  </si>
  <si>
    <r>
      <rPr>
        <b/>
        <sz val="10"/>
        <color theme="1"/>
        <rFont val="Century Gothic"/>
      </rPr>
      <t>RIESGO</t>
    </r>
    <r>
      <rPr>
        <b/>
        <sz val="10"/>
        <color rgb="FFFF0000"/>
        <rFont val="Century Gothic"/>
      </rPr>
      <t>/OPORTUNIDAD</t>
    </r>
    <r>
      <rPr>
        <b/>
        <sz val="10"/>
        <color theme="1"/>
        <rFont val="Century Gothic"/>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</si>
  <si>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</si>
  <si>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rPr>
      <t>RIESGO</t>
    </r>
    <r>
      <rPr>
        <b/>
        <sz val="10"/>
        <color rgb="FFFF0000"/>
        <rFont val="Century Gothic"/>
      </rPr>
      <t>/OPORTUNIDAD</t>
    </r>
    <r>
      <rPr>
        <b/>
        <sz val="10"/>
        <color theme="1"/>
        <rFont val="Century Gothic"/>
      </rPr>
      <t xml:space="preserve"> OPERATIVO</t>
    </r>
  </si>
  <si>
    <r>
      <rPr>
        <sz val="10"/>
        <color theme="1"/>
        <rFont val="Century Gothic"/>
      </rPr>
      <t>Es la posibilidad de ocurrencia de pérdidas</t>
    </r>
    <r>
      <rPr>
        <sz val="10"/>
        <color rgb="FFFF0000"/>
        <rFont val="Century Gothic"/>
      </rPr>
      <t xml:space="preserve"> o ganancias</t>
    </r>
    <r>
      <rPr>
        <sz val="10"/>
        <color theme="1"/>
        <rFont val="Century Gothic"/>
      </rPr>
      <t xml:space="preserve"> financieras originadas por fallas o insuficiencias; </t>
    </r>
    <r>
      <rPr>
        <sz val="10"/>
        <color rgb="FFFF0000"/>
        <rFont val="Century Gothic"/>
      </rPr>
      <t xml:space="preserve">así como por eficiencias </t>
    </r>
    <r>
      <rPr>
        <sz val="10"/>
        <color theme="1"/>
        <rFont val="Century Gothic"/>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</si>
  <si>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rPr>
      <t>RIESGO</t>
    </r>
    <r>
      <rPr>
        <b/>
        <sz val="10"/>
        <color rgb="FFFF0000"/>
        <rFont val="Century Gothic"/>
      </rPr>
      <t>/OPORTUNIDAD</t>
    </r>
    <r>
      <rPr>
        <b/>
        <sz val="10"/>
        <color theme="1"/>
        <rFont val="Century Gothic"/>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</si>
  <si>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</si>
  <si>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rPr>
      <t>RIESGOS</t>
    </r>
    <r>
      <rPr>
        <b/>
        <sz val="10"/>
        <color rgb="FFFF0000"/>
        <rFont val="Century Gothic"/>
      </rPr>
      <t>/OPORTUNIDAD</t>
    </r>
    <r>
      <rPr>
        <b/>
        <sz val="10"/>
        <color theme="1"/>
        <rFont val="Century Gothic"/>
      </rPr>
      <t xml:space="preserve"> DE CUMPLIMIENTO</t>
    </r>
  </si>
  <si>
    <t>Se asocian con la capacidad de la Universidad para cumplir con los requisitos legales, contractuales, de ética y en general con su compromiso ante la comunidad.</t>
  </si>
  <si>
    <r>
      <rPr>
        <b/>
        <sz val="10"/>
        <color theme="1"/>
        <rFont val="Century Gothic"/>
      </rPr>
      <t>RIESGOS</t>
    </r>
    <r>
      <rPr>
        <b/>
        <sz val="10"/>
        <color rgb="FFFF0000"/>
        <rFont val="Century Gothic"/>
      </rPr>
      <t xml:space="preserve">/OPORTUNIDAD </t>
    </r>
    <r>
      <rPr>
        <b/>
        <sz val="10"/>
        <color theme="1"/>
        <rFont val="Century Gothic"/>
      </rPr>
      <t>TECNOLOGIA</t>
    </r>
  </si>
  <si>
    <r>
      <rPr>
        <sz val="10"/>
        <color theme="1"/>
        <rFont val="Century Gothic"/>
      </rPr>
      <t>Son derivados de fallas</t>
    </r>
    <r>
      <rPr>
        <sz val="10"/>
        <color rgb="FFFF0000"/>
        <rFont val="Century Gothic"/>
      </rPr>
      <t xml:space="preserve"> o mejoras</t>
    </r>
    <r>
      <rPr>
        <sz val="10"/>
        <color theme="1"/>
        <rFont val="Century Gothic"/>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</si>
  <si>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rPr>
      <t>RIESGO</t>
    </r>
    <r>
      <rPr>
        <b/>
        <sz val="10"/>
        <color rgb="FFFF0000"/>
        <rFont val="Century Gothic"/>
      </rPr>
      <t>/OPORTUNIDAD</t>
    </r>
    <r>
      <rPr>
        <b/>
        <sz val="10"/>
        <color theme="1"/>
        <rFont val="Century Gothic"/>
      </rPr>
      <t xml:space="preserve"> DE IMAGEN</t>
    </r>
  </si>
  <si>
    <r>
      <rPr>
        <sz val="10"/>
        <color theme="1"/>
        <rFont val="Century Gothic"/>
      </rPr>
      <t>Es la posibilidad de pérdida/</t>
    </r>
    <r>
      <rPr>
        <sz val="10"/>
        <color rgb="FFFF0000"/>
        <rFont val="Century Gothic"/>
      </rPr>
      <t xml:space="preserve">ganacia </t>
    </r>
    <r>
      <rPr>
        <sz val="10"/>
        <color theme="1"/>
        <rFont val="Century Gothic"/>
      </rPr>
      <t>por mala</t>
    </r>
    <r>
      <rPr>
        <sz val="10"/>
        <color rgb="FFFF0000"/>
        <rFont val="Century Gothic"/>
      </rPr>
      <t>/buena</t>
    </r>
    <r>
      <rPr>
        <sz val="10"/>
        <color theme="1"/>
        <rFont val="Century Gothic"/>
      </rPr>
      <t xml:space="preserve"> imagen, </t>
    </r>
    <r>
      <rPr>
        <sz val="10"/>
        <color rgb="FFFF0000"/>
        <rFont val="Century Gothic"/>
      </rPr>
      <t>prestigio/desprestigio</t>
    </r>
    <r>
      <rPr>
        <sz val="10"/>
        <color theme="1"/>
        <rFont val="Century Gothic"/>
      </rPr>
      <t>, publicidad negativa</t>
    </r>
    <r>
      <rPr>
        <sz val="10"/>
        <color rgb="FFFF0000"/>
        <rFont val="Century Gothic"/>
      </rPr>
      <t>/positiva</t>
    </r>
    <r>
      <rPr>
        <sz val="10"/>
        <color theme="1"/>
        <rFont val="Century Gothic"/>
      </rPr>
      <t>, cierta o no, respecto de la misma y sus servicios, que produzca pérdida</t>
    </r>
    <r>
      <rPr>
        <sz val="10"/>
        <color rgb="FFFF0000"/>
        <rFont val="Century Gothic"/>
      </rPr>
      <t>/gananacia</t>
    </r>
    <r>
      <rPr>
        <sz val="10"/>
        <color theme="1"/>
        <rFont val="Century Gothic"/>
      </rPr>
      <t xml:space="preserve"> de estudiantes, disminución</t>
    </r>
    <r>
      <rPr>
        <sz val="10"/>
        <color rgb="FFFF0000"/>
        <rFont val="Century Gothic"/>
      </rPr>
      <t>/incremento</t>
    </r>
    <r>
      <rPr>
        <sz val="10"/>
        <color theme="1"/>
        <rFont val="Century Gothic"/>
      </rPr>
      <t xml:space="preserve"> de ingresos o procesos judiciales. Es decir el riesgo</t>
    </r>
    <r>
      <rPr>
        <sz val="10"/>
        <color rgb="FFFF0000"/>
        <rFont val="Century Gothic"/>
      </rPr>
      <t>/oportunidad</t>
    </r>
    <r>
      <rPr>
        <sz val="10"/>
        <color theme="1"/>
        <rFont val="Century Gothic"/>
      </rPr>
      <t xml:space="preserve"> de imagen, está relacionado con la percepción y la confianza por parte de</t>
    </r>
    <r>
      <rPr>
        <sz val="10"/>
        <color rgb="FFFF0000"/>
        <rFont val="Century Gothic"/>
      </rPr>
      <t xml:space="preserve"> las partes interesadas</t>
    </r>
    <r>
      <rPr>
        <sz val="10"/>
        <color theme="1"/>
        <rFont val="Century Gothic"/>
      </rPr>
      <t>, hacia la institución</t>
    </r>
  </si>
  <si>
    <r>
      <rPr>
        <b/>
        <sz val="10"/>
        <color theme="1"/>
        <rFont val="Century Gothic"/>
      </rPr>
      <t>RIESGO LEGAL</t>
    </r>
    <r>
      <rPr>
        <b/>
        <sz val="10"/>
        <color rgb="FFFF0000"/>
        <rFont val="Century Gothic"/>
      </rPr>
      <t>/OPORTUNIDAD</t>
    </r>
  </si>
  <si>
    <r>
      <rPr>
        <sz val="10"/>
        <color theme="1"/>
        <rFont val="Century Gothic"/>
      </rPr>
      <t xml:space="preserve">Se entiende por </t>
    </r>
    <r>
      <rPr>
        <sz val="10"/>
        <color rgb="FFFF0000"/>
        <rFont val="Century Gothic"/>
      </rPr>
      <t>riesgo/oportunidad</t>
    </r>
    <r>
      <rPr>
        <sz val="10"/>
        <color theme="1"/>
        <rFont val="Century Gothic"/>
      </rPr>
      <t xml:space="preserve"> legal la posibilidad de pérdida</t>
    </r>
    <r>
      <rPr>
        <sz val="10"/>
        <color rgb="FFFF0000"/>
        <rFont val="Century Gothic"/>
      </rPr>
      <t>/gananacia</t>
    </r>
    <r>
      <rPr>
        <sz val="10"/>
        <color theme="1"/>
        <rFont val="Century Gothic"/>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</si>
  <si>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rPr>
      <t xml:space="preserve">Bajo el criterio de </t>
    </r>
    <r>
      <rPr>
        <b/>
        <sz val="12"/>
        <color theme="1"/>
        <rFont val="Century Gothic"/>
      </rPr>
      <t>Probabilidad</t>
    </r>
    <r>
      <rPr>
        <sz val="12"/>
        <color theme="1"/>
        <rFont val="Century Gothic"/>
      </rPr>
      <t>, el riesgo se debe medir a partir de las siguientes especificaciones:</t>
    </r>
  </si>
  <si>
    <r>
      <rPr>
        <b/>
        <sz val="12"/>
        <color rgb="FF000000"/>
        <rFont val="Century Gothic"/>
      </rPr>
      <t>PROBABILIDAD</t>
    </r>
    <r>
      <rPr>
        <b/>
        <sz val="12"/>
        <color rgb="FFFF0000"/>
        <rFont val="Century Gothic"/>
      </rPr>
      <t>/FACTIBILIDAD</t>
    </r>
    <r>
      <rPr>
        <b/>
        <sz val="12"/>
        <color rgb="FF000000"/>
        <rFont val="Century Gothic"/>
      </rPr>
      <t xml:space="preserve"> DE OCURRENCIA</t>
    </r>
  </si>
  <si>
    <t>CLASIFICACIÓN</t>
  </si>
  <si>
    <t>NIVEL</t>
  </si>
  <si>
    <t>INTERPRETACION</t>
  </si>
  <si>
    <t>ALTA</t>
  </si>
  <si>
    <r>
      <rPr>
        <sz val="12"/>
        <color rgb="FF000000"/>
        <rFont val="Century Gothic"/>
      </rPr>
      <t>Es inevitable</t>
    </r>
    <r>
      <rPr>
        <sz val="12"/>
        <color rgb="FFFF0000"/>
        <rFont val="Century Gothic"/>
      </rPr>
      <t>/muy factible</t>
    </r>
    <r>
      <rPr>
        <sz val="12"/>
        <color rgb="FF000000"/>
        <rFont val="Century Gothic"/>
      </rPr>
      <t xml:space="preserve"> que el riesgo</t>
    </r>
    <r>
      <rPr>
        <sz val="12"/>
        <color rgb="FFFF0000"/>
        <rFont val="Century Gothic"/>
      </rPr>
      <t>/oportunidad</t>
    </r>
    <r>
      <rPr>
        <sz val="12"/>
        <color rgb="FF000000"/>
        <rFont val="Century Gothic"/>
      </rPr>
      <t xml:space="preserve"> se presente</t>
    </r>
  </si>
  <si>
    <t>MEDIA</t>
  </si>
  <si>
    <r>
      <rPr>
        <sz val="12"/>
        <color rgb="FF000000"/>
        <rFont val="Century Gothic"/>
      </rPr>
      <t>Es factible que el riesgo</t>
    </r>
    <r>
      <rPr>
        <sz val="12"/>
        <color rgb="FFFF0000"/>
        <rFont val="Century Gothic"/>
      </rPr>
      <t>/oportunidad</t>
    </r>
    <r>
      <rPr>
        <sz val="12"/>
        <color rgb="FF000000"/>
        <rFont val="Century Gothic"/>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</si>
  <si>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</si>
  <si>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</si>
  <si>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</si>
  <si>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rPr>
      <t>Bajo el criterio de</t>
    </r>
    <r>
      <rPr>
        <b/>
        <sz val="11"/>
        <color theme="1"/>
        <rFont val="Century Gothic"/>
      </rPr>
      <t xml:space="preserve"> Impacto</t>
    </r>
    <r>
      <rPr>
        <sz val="11"/>
        <color theme="1"/>
        <rFont val="Century Gothic"/>
      </rPr>
      <t>, el riesgo se debe medir a partir de las siguientes especificaciones</t>
    </r>
  </si>
  <si>
    <t>PROBABILIDAD DE OCURRENCIA</t>
  </si>
  <si>
    <t>CALIFICACIÓN</t>
  </si>
  <si>
    <t>LEVE</t>
  </si>
  <si>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grado bajo </t>
    </r>
    <r>
      <rPr>
        <sz val="11"/>
        <color rgb="FFFF0000"/>
        <rFont val="Century Gothic"/>
      </rPr>
      <t>el objetivo del proceso</t>
    </r>
  </si>
  <si>
    <t>MODERADO</t>
  </si>
  <si>
    <r>
      <rPr>
        <sz val="11"/>
        <color rgb="FF000000"/>
        <rFont val="Century Gothic"/>
      </rPr>
      <t>Si el riesgo/</t>
    </r>
    <r>
      <rPr>
        <sz val="11"/>
        <color rgb="FFFF0000"/>
        <rFont val="Century Gothic"/>
      </rPr>
      <t xml:space="preserve">oportunidad </t>
    </r>
    <r>
      <rPr>
        <sz val="11"/>
        <color rgb="FF000000"/>
        <rFont val="Century Gothic"/>
      </rPr>
      <t>llegara a presentarse, afecta</t>
    </r>
    <r>
      <rPr>
        <sz val="11"/>
        <color rgb="FFFF0000"/>
        <rFont val="Century Gothic"/>
      </rPr>
      <t>ría</t>
    </r>
    <r>
      <rPr>
        <sz val="11"/>
        <color rgb="FF000000"/>
        <rFont val="Century Gothic"/>
      </rPr>
      <t xml:space="preserve"> en grado medio </t>
    </r>
    <r>
      <rPr>
        <sz val="11"/>
        <color rgb="FFFF0000"/>
        <rFont val="Century Gothic"/>
      </rPr>
      <t>el objetivo del proceso</t>
    </r>
  </si>
  <si>
    <r>
      <rPr>
        <sz val="11"/>
        <color rgb="FF000000"/>
        <rFont val="Century Gothic"/>
      </rPr>
      <t>CATASTROFICO/</t>
    </r>
    <r>
      <rPr>
        <sz val="11"/>
        <color rgb="FFFF0000"/>
        <rFont val="Century Gothic"/>
      </rPr>
      <t>SIGNIFICATIVO</t>
    </r>
  </si>
  <si>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alto grado al </t>
    </r>
    <r>
      <rPr>
        <sz val="11"/>
        <color rgb="FFFF0000"/>
        <rFont val="Century Gothic"/>
      </rPr>
      <t>el objetivo del proceso</t>
    </r>
  </si>
  <si>
    <r>
      <rPr>
        <sz val="11"/>
        <color rgb="FF000000"/>
        <rFont val="Century Gothic"/>
      </rPr>
      <t>El impacto se cataloga como LEVE, MODERADO o CATASTROFICO</t>
    </r>
    <r>
      <rPr>
        <sz val="11"/>
        <color rgb="FFFF0000"/>
        <rFont val="Century Gothic"/>
      </rPr>
      <t>/SIGNIFICATIVO</t>
    </r>
    <r>
      <rPr>
        <sz val="11"/>
        <color rgb="FF000000"/>
        <rFont val="Century Gothic"/>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</si>
  <si>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</si>
  <si>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</si>
  <si>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</si>
  <si>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</si>
  <si>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rPr>
      <t>El nivel de riesgo se determina, relacionando la posibilidad de ocurrencia (probabilidad</t>
    </r>
    <r>
      <rPr>
        <b/>
        <sz val="11"/>
        <color rgb="FFFF0000"/>
        <rFont val="Calibri"/>
      </rPr>
      <t>/factibilidad</t>
    </r>
    <r>
      <rPr>
        <b/>
        <sz val="11"/>
        <color theme="1"/>
        <rFont val="Calibri"/>
      </rPr>
      <t>) con la consecuencia (impacto).</t>
    </r>
  </si>
  <si>
    <r>
      <rPr>
        <sz val="11"/>
        <color theme="1"/>
        <rFont val="Calibri"/>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rPr>
      <t>/oportunidades</t>
    </r>
    <r>
      <rPr>
        <sz val="11"/>
        <color theme="1"/>
        <rFont val="Calibri"/>
      </rPr>
      <t xml:space="preserve">. </t>
    </r>
  </si>
  <si>
    <t>CRITERIO</t>
  </si>
  <si>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en su totalidad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</si>
  <si>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parcial o temporalmente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</si>
  <si>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levemente el cumplimiento del objetivo del proceso</t>
    </r>
  </si>
  <si>
    <r>
      <rPr>
        <sz val="11"/>
        <color theme="1"/>
        <rFont val="Calibri"/>
      </rPr>
      <t xml:space="preserve">La calificación permite, así, establecer el grado de exposición </t>
    </r>
    <r>
      <rPr>
        <sz val="11"/>
        <color rgb="FFFF0000"/>
        <rFont val="Calibri"/>
      </rPr>
      <t xml:space="preserve">del proceso </t>
    </r>
    <r>
      <rPr>
        <sz val="11"/>
        <color theme="1"/>
        <rFont val="Calibri"/>
      </rPr>
      <t>al riesgo/</t>
    </r>
    <r>
      <rPr>
        <sz val="11"/>
        <color rgb="FFFF0000"/>
        <rFont val="Calibri"/>
      </rPr>
      <t>oportunidad</t>
    </r>
    <r>
      <rPr>
        <sz val="11"/>
        <color theme="1"/>
        <rFont val="Calibri"/>
      </rPr>
      <t>, según sea aceptable, tolerable, moderado, importante o inaceptable</t>
    </r>
    <r>
      <rPr>
        <sz val="11"/>
        <color rgb="FFFF0000"/>
        <rFont val="Calibri"/>
      </rPr>
      <t>/muy significante</t>
    </r>
    <r>
      <rPr>
        <sz val="11"/>
        <color theme="1"/>
        <rFont val="Calibri"/>
      </rPr>
      <t xml:space="preserve">, para analizar las posibles acciones preventivas, correctivas y </t>
    </r>
    <r>
      <rPr>
        <sz val="11"/>
        <color rgb="FFFF0000"/>
        <rFont val="Calibri"/>
      </rPr>
      <t>de mejora</t>
    </r>
    <r>
      <rPr>
        <sz val="11"/>
        <color theme="1"/>
        <rFont val="Calibri"/>
      </rPr>
      <t xml:space="preserve"> a implementar. Adicionalmente, las acciones quedan enmarcadas dentro de unas opciones de respuesta frente a cada riesgo/</t>
    </r>
    <r>
      <rPr>
        <sz val="11"/>
        <color rgb="FFFF0000"/>
        <rFont val="Calibri"/>
      </rPr>
      <t>oportunidad</t>
    </r>
    <r>
      <rPr>
        <sz val="11"/>
        <color theme="1"/>
        <rFont val="Calibri"/>
      </rPr>
      <t>, las cuales son recomendaciones de orientación estratégica del plan de acción a seguir, en el control efectivo del riesgo/</t>
    </r>
    <r>
      <rPr>
        <sz val="11"/>
        <color rgb="FFFF0000"/>
        <rFont val="Calibri"/>
      </rPr>
      <t>oportunidad</t>
    </r>
    <r>
      <rPr>
        <sz val="11"/>
        <color theme="1"/>
        <rFont val="Calibri"/>
      </rPr>
      <t xml:space="preserve"> dentro de la dependencia.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</si>
</sst>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theme="1"/>
      <name val="Century Gothic"/>
    </font>
    <font>
      <b/>
      <sz val="12"/>
      <color theme="1"/>
      <name val="Century Gothic"/>
    </font>
    <font>
      <sz val="10"/>
      <color theme="0"/>
      <name val="Century Gothic"/>
    </font>
    <font>
      <b/>
      <sz val="10"/>
      <color theme="1"/>
      <name val="Century Gothic"/>
    </font>
    <font>
      <b/>
      <sz val="12"/>
      <color rgb="FFFF0000"/>
      <name val="Century Gothic"/>
    </font>
    <font>
      <sz val="12"/>
      <color rgb="FF000000"/>
      <name val="Century Gothic"/>
    </font>
    <font>
      <sz val="12"/>
      <color theme="1"/>
      <name val="Calibri"/>
    </font>
    <font>
      <b/>
      <sz val="12"/>
      <color rgb="FF000000"/>
      <name val="Century Gothic"/>
    </font>
    <font>
      <sz val="11"/>
      <color rgb="FF000000"/>
      <name val="Century Gothic"/>
    </font>
    <font>
      <sz val="11"/>
      <color theme="1"/>
      <name val="Calibri"/>
    </font>
    <font>
      <b/>
      <sz val="11"/>
      <color theme="1"/>
      <name val="Calibri"/>
    </font>
    <font>
      <b/>
      <sz val="11"/>
      <color theme="0"/>
      <name val="Calibri"/>
    </font>
    <font>
      <b/>
      <sz val="10"/>
      <color rgb="FF000000"/>
      <name val="Century Gothic"/>
    </font>
    <font>
      <b/>
      <sz val="10"/>
      <color rgb="FFFFFFFF"/>
      <name val="Century Gothic"/>
    </font>
    <font>
      <sz val="10"/>
      <color rgb="FF000000"/>
      <name val="Century Gothic"/>
    </font>
    <font>
      <b/>
      <sz val="10"/>
      <color rgb="FFFF0000"/>
      <name val="Century Gothic"/>
    </font>
    <font>
      <sz val="12"/>
      <color rgb="FFFF0000"/>
      <name val="Century Gothic"/>
    </font>
    <font>
      <sz val="11"/>
      <color rgb="FFFF0000"/>
      <name val="Century Gothic"/>
    </font>
    <font>
      <b/>
      <sz val="11"/>
      <color rgb="FFFF0000"/>
      <name val="Calibri"/>
    </font>
    <font>
      <sz val="11"/>
      <color rgb="FFFF0000"/>
      <name val="Calibri"/>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0">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s>
  <cellStyleXfs count="1">
    <xf numFmtId="0" fontId="0" fillId="0" borderId="0"/>
  </cellStyleXfs>
  <cellXfs count="142">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8" xfId="0" applyFont="1" applyFill="1" applyBorder="1" applyAlignment="1">
      <alignment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3" fillId="2" borderId="1" xfId="0" applyFont="1" applyFill="1" applyBorder="1"/>
    <xf numFmtId="0" fontId="1" fillId="2" borderId="1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0" fillId="5" borderId="26" xfId="0" applyFont="1" applyFill="1" applyBorder="1" applyAlignment="1">
      <alignment horizontal="center" vertical="center" wrapText="1"/>
    </xf>
    <xf numFmtId="14" fontId="1" fillId="6" borderId="26" xfId="0" applyNumberFormat="1" applyFont="1" applyFill="1" applyBorder="1" applyAlignment="1">
      <alignment horizontal="center" vertical="center" wrapText="1"/>
    </xf>
    <xf numFmtId="0" fontId="1" fillId="2" borderId="1" xfId="0" applyFont="1" applyFill="1" applyBorder="1"/>
    <xf numFmtId="0" fontId="1" fillId="5" borderId="26"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6" fillId="2" borderId="26" xfId="0" applyFont="1" applyFill="1" applyBorder="1" applyAlignment="1">
      <alignment horizontal="center" vertical="center" wrapText="1"/>
    </xf>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1" fillId="0" borderId="37" xfId="0" applyFont="1" applyBorder="1" applyAlignment="1">
      <alignment horizontal="center" vertical="center" wrapText="1"/>
    </xf>
    <xf numFmtId="0" fontId="1" fillId="0" borderId="37" xfId="0" applyFont="1" applyBorder="1" applyAlignment="1">
      <alignment horizontal="left" vertical="center" wrapText="1"/>
    </xf>
    <xf numFmtId="0" fontId="11" fillId="0" borderId="43" xfId="0" applyFont="1" applyBorder="1" applyAlignment="1">
      <alignment horizontal="center" vertical="center" wrapText="1"/>
    </xf>
    <xf numFmtId="0" fontId="1" fillId="0" borderId="34" xfId="0" applyFont="1" applyBorder="1" applyAlignment="1">
      <alignment horizontal="left" vertical="center" wrapText="1"/>
    </xf>
    <xf numFmtId="0" fontId="11" fillId="0" borderId="44" xfId="0" applyFont="1" applyBorder="1" applyAlignment="1">
      <alignment horizontal="center" vertical="center" wrapText="1"/>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5" xfId="0" applyFont="1" applyBorder="1" applyAlignment="1">
      <alignment horizontal="center" vertical="center" wrapText="1"/>
    </xf>
    <xf numFmtId="0" fontId="16" fillId="0" borderId="0" xfId="0" applyFont="1" applyAlignment="1">
      <alignment vertical="center"/>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5" xfId="0" applyFont="1" applyBorder="1" applyAlignment="1">
      <alignment horizontal="center" vertical="center" wrapText="1"/>
    </xf>
    <xf numFmtId="0" fontId="18" fillId="0" borderId="26" xfId="0" applyFont="1" applyBorder="1" applyAlignment="1">
      <alignment horizontal="center" wrapText="1"/>
    </xf>
    <xf numFmtId="0" fontId="19" fillId="7" borderId="26" xfId="0" applyFont="1" applyFill="1" applyBorder="1" applyAlignment="1">
      <alignment horizontal="center" wrapText="1"/>
    </xf>
    <xf numFmtId="0" fontId="18" fillId="0" borderId="26" xfId="0" applyFont="1" applyBorder="1" applyAlignment="1">
      <alignment horizontal="center" vertical="center" wrapText="1"/>
    </xf>
    <xf numFmtId="0" fontId="18" fillId="5" borderId="26" xfId="0" applyFont="1" applyFill="1" applyBorder="1" applyAlignment="1">
      <alignment horizontal="center" wrapText="1"/>
    </xf>
    <xf numFmtId="0" fontId="17" fillId="0" borderId="0" xfId="0" applyFont="1" applyAlignment="1">
      <alignment horizontal="center"/>
    </xf>
    <xf numFmtId="0" fontId="18" fillId="8" borderId="26" xfId="0" applyFont="1" applyFill="1" applyBorder="1" applyAlignment="1">
      <alignment horizontal="center" wrapText="1"/>
    </xf>
    <xf numFmtId="0" fontId="18" fillId="0" borderId="0" xfId="0" applyFont="1"/>
    <xf numFmtId="0" fontId="18" fillId="0" borderId="0" xfId="0" applyFont="1" applyAlignment="1">
      <alignment horizontal="center"/>
    </xf>
    <xf numFmtId="0" fontId="18" fillId="8" borderId="26"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9" fillId="7" borderId="26" xfId="0" applyFont="1" applyFill="1" applyBorder="1" applyAlignment="1">
      <alignment horizontal="center" vertical="center" wrapText="1"/>
    </xf>
    <xf numFmtId="0" fontId="18" fillId="0" borderId="26" xfId="0" applyFont="1" applyBorder="1" applyAlignment="1">
      <alignment horizontal="center" vertical="center"/>
    </xf>
    <xf numFmtId="0" fontId="17" fillId="0" borderId="0" xfId="0" applyFont="1" applyAlignment="1">
      <alignment horizontal="left" vertical="center" wrapText="1"/>
    </xf>
    <xf numFmtId="0" fontId="9" fillId="2" borderId="16" xfId="0" applyFont="1" applyFill="1" applyBorder="1" applyAlignment="1">
      <alignment horizontal="center" vertical="center" wrapText="1"/>
    </xf>
    <xf numFmtId="0" fontId="4" fillId="0" borderId="22" xfId="0" applyFont="1" applyBorder="1"/>
    <xf numFmtId="0" fontId="9" fillId="2" borderId="17" xfId="0" applyFont="1" applyFill="1" applyBorder="1" applyAlignment="1">
      <alignment horizontal="center" vertical="center" wrapText="1"/>
    </xf>
    <xf numFmtId="0" fontId="4" fillId="0" borderId="23" xfId="0" applyFont="1" applyBorder="1"/>
    <xf numFmtId="0" fontId="9" fillId="2" borderId="18" xfId="0" applyFont="1" applyFill="1" applyBorder="1" applyAlignment="1">
      <alignment horizontal="center" vertical="center" wrapText="1"/>
    </xf>
    <xf numFmtId="0" fontId="4" fillId="0" borderId="24" xfId="0" applyFont="1" applyBorder="1"/>
    <xf numFmtId="0" fontId="6" fillId="2" borderId="25" xfId="0" applyFont="1" applyFill="1" applyBorder="1" applyAlignment="1">
      <alignment horizontal="center" vertical="center" wrapText="1"/>
    </xf>
    <xf numFmtId="0" fontId="4" fillId="0" borderId="28" xfId="0" applyFont="1" applyBorder="1"/>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8" fillId="2"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9" fillId="3" borderId="12" xfId="0" applyFont="1" applyFill="1" applyBorder="1" applyAlignment="1">
      <alignment horizontal="center" vertical="center" wrapText="1"/>
    </xf>
    <xf numFmtId="0" fontId="4" fillId="0" borderId="13" xfId="0" applyFont="1" applyBorder="1"/>
    <xf numFmtId="0" fontId="4" fillId="0" borderId="14" xfId="0" applyFont="1" applyBorder="1"/>
    <xf numFmtId="0" fontId="9" fillId="4" borderId="12" xfId="0" applyFont="1" applyFill="1" applyBorder="1" applyAlignment="1">
      <alignment horizontal="center" vertical="center" wrapText="1"/>
    </xf>
    <xf numFmtId="0" fontId="4" fillId="0" borderId="15" xfId="0" applyFont="1" applyBorder="1"/>
    <xf numFmtId="0" fontId="9" fillId="2" borderId="25" xfId="0" applyFont="1" applyFill="1" applyBorder="1" applyAlignment="1">
      <alignment horizontal="center" vertical="center" wrapText="1"/>
    </xf>
    <xf numFmtId="0" fontId="4" fillId="0" borderId="27" xfId="0" applyFont="1" applyBorder="1"/>
    <xf numFmtId="0" fontId="9" fillId="2" borderId="35" xfId="0" applyFont="1" applyFill="1" applyBorder="1" applyAlignment="1">
      <alignment horizontal="center" vertical="center" wrapText="1"/>
    </xf>
    <xf numFmtId="0" fontId="4" fillId="0" borderId="40" xfId="0" applyFont="1" applyBorder="1"/>
    <xf numFmtId="0" fontId="9" fillId="2" borderId="34" xfId="0" applyFont="1" applyFill="1" applyBorder="1" applyAlignment="1">
      <alignment horizontal="center" vertical="center" wrapText="1"/>
    </xf>
    <xf numFmtId="0" fontId="4" fillId="0" borderId="39" xfId="0" applyFont="1" applyBorder="1"/>
    <xf numFmtId="0" fontId="9" fillId="3" borderId="29" xfId="0" applyFont="1" applyFill="1" applyBorder="1" applyAlignment="1">
      <alignment horizontal="center" vertical="center" wrapText="1"/>
    </xf>
    <xf numFmtId="0" fontId="4" fillId="0" borderId="30" xfId="0" applyFont="1" applyBorder="1"/>
    <xf numFmtId="0" fontId="4" fillId="0" borderId="31" xfId="0" applyFont="1" applyBorder="1"/>
    <xf numFmtId="0" fontId="9" fillId="4" borderId="29" xfId="0" applyFont="1" applyFill="1" applyBorder="1" applyAlignment="1">
      <alignment horizontal="center" vertical="center" wrapText="1"/>
    </xf>
    <xf numFmtId="0" fontId="4" fillId="0" borderId="33" xfId="0" applyFont="1" applyBorder="1"/>
    <xf numFmtId="0" fontId="9" fillId="2" borderId="36" xfId="0" applyFont="1" applyFill="1" applyBorder="1" applyAlignment="1">
      <alignment horizontal="center" vertical="center" wrapText="1"/>
    </xf>
    <xf numFmtId="0" fontId="4" fillId="0" borderId="41" xfId="0" applyFont="1" applyBorder="1"/>
    <xf numFmtId="0" fontId="3" fillId="2" borderId="29" xfId="0" applyFont="1" applyFill="1" applyBorder="1" applyAlignment="1">
      <alignment horizontal="center" wrapText="1"/>
    </xf>
    <xf numFmtId="0" fontId="6" fillId="2" borderId="32" xfId="0" applyFont="1" applyFill="1" applyBorder="1" applyAlignment="1">
      <alignment horizontal="left" wrapText="1"/>
    </xf>
    <xf numFmtId="0" fontId="9" fillId="0" borderId="0" xfId="0" applyFont="1" applyAlignment="1">
      <alignment horizontal="center" vertical="center"/>
    </xf>
    <xf numFmtId="0" fontId="0" fillId="0" borderId="0" xfId="0"/>
    <xf numFmtId="0" fontId="1" fillId="0" borderId="29" xfId="0" applyFont="1" applyBorder="1" applyAlignment="1">
      <alignment horizontal="left" vertical="center" wrapText="1"/>
    </xf>
    <xf numFmtId="0" fontId="8" fillId="0" borderId="0" xfId="0" applyFont="1" applyAlignment="1">
      <alignment horizontal="left" vertical="center" wrapText="1"/>
    </xf>
    <xf numFmtId="0" fontId="15" fillId="0" borderId="29" xfId="0" applyFont="1" applyBorder="1" applyAlignment="1">
      <alignment horizontal="center"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5" fillId="0" borderId="29" xfId="0" applyFont="1" applyBorder="1" applyAlignment="1">
      <alignment horizontal="center" vertical="center" wrapText="1"/>
    </xf>
    <xf numFmtId="0" fontId="16" fillId="0" borderId="0" xfId="0" applyFont="1" applyAlignment="1">
      <alignment horizontal="left" vertical="center" wrapText="1"/>
    </xf>
    <xf numFmtId="0" fontId="20" fillId="0" borderId="29" xfId="0" applyFont="1" applyBorder="1" applyAlignment="1">
      <alignment horizontal="center" vertical="center"/>
    </xf>
    <xf numFmtId="0" fontId="21" fillId="7" borderId="5" xfId="0" applyFont="1" applyFill="1" applyBorder="1" applyAlignment="1">
      <alignment horizontal="center" vertical="center" wrapText="1"/>
    </xf>
    <xf numFmtId="0" fontId="4" fillId="0" borderId="55" xfId="0" applyFont="1" applyBorder="1"/>
    <xf numFmtId="0" fontId="11" fillId="5" borderId="29"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22" fillId="0" borderId="56" xfId="0" applyFont="1" applyBorder="1" applyAlignment="1">
      <alignment horizontal="center" vertical="center" wrapText="1"/>
    </xf>
    <xf numFmtId="0" fontId="4" fillId="0" borderId="57" xfId="0" applyFont="1" applyBorder="1"/>
    <xf numFmtId="0" fontId="4" fillId="0" borderId="58" xfId="0" applyFont="1" applyBorder="1"/>
    <xf numFmtId="0" fontId="22" fillId="0" borderId="29" xfId="0" applyFont="1" applyBorder="1" applyAlignment="1">
      <alignment horizontal="center" vertical="center" wrapText="1"/>
    </xf>
    <xf numFmtId="0" fontId="22" fillId="0" borderId="44" xfId="0" applyFont="1" applyBorder="1" applyAlignment="1">
      <alignment horizontal="center" vertical="center" wrapText="1"/>
    </xf>
    <xf numFmtId="0" fontId="4" fillId="0" borderId="59" xfId="0" applyFont="1" applyBorder="1"/>
    <xf numFmtId="0" fontId="4" fillId="0" borderId="45" xfId="0" applyFont="1" applyBorder="1"/>
    <xf numFmtId="0" fontId="17" fillId="0" borderId="29" xfId="0" applyFont="1" applyBorder="1" applyAlignment="1">
      <alignment horizontal="left" vertical="center" wrapText="1"/>
    </xf>
    <xf numFmtId="0" fontId="18" fillId="0" borderId="0" xfId="0" applyFont="1" applyAlignment="1">
      <alignment horizontal="center" vertical="center" textRotation="90" wrapText="1"/>
    </xf>
    <xf numFmtId="0" fontId="18" fillId="0" borderId="46" xfId="0" applyFont="1" applyBorder="1" applyAlignment="1">
      <alignment horizontal="center" vertical="center" wrapText="1"/>
    </xf>
    <xf numFmtId="0" fontId="18" fillId="0" borderId="47" xfId="0" applyFont="1" applyBorder="1" applyAlignment="1">
      <alignment horizontal="center"/>
    </xf>
    <xf numFmtId="0" fontId="4" fillId="0" borderId="48" xfId="0" applyFont="1" applyBorder="1"/>
    <xf numFmtId="0" fontId="4" fillId="0" borderId="49" xfId="0" applyFont="1" applyBorder="1"/>
    <xf numFmtId="0" fontId="18" fillId="0" borderId="47" xfId="0" applyFont="1" applyBorder="1" applyAlignment="1">
      <alignment horizontal="center" vertical="center" wrapText="1"/>
    </xf>
    <xf numFmtId="0" fontId="4" fillId="0" borderId="50" xfId="0" applyFont="1" applyBorder="1"/>
    <xf numFmtId="0" fontId="4" fillId="0" borderId="51" xfId="0" applyFont="1" applyBorder="1"/>
    <xf numFmtId="0" fontId="4" fillId="0" borderId="52" xfId="0" applyFont="1" applyBorder="1"/>
    <xf numFmtId="0" fontId="4" fillId="0" borderId="53" xfId="0" applyFont="1" applyBorder="1"/>
    <xf numFmtId="0" fontId="4" fillId="0" borderId="54" xfId="0" applyFont="1" applyBorder="1"/>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baseColWidth="10" defaultColWidth="14.42578125" defaultRowHeight="15" customHeight="1"/>
  <cols>
    <col min="1" max="1" width="3" customWidth="1"/>
    <col min="2" max="2" width="15.140625" customWidth="1"/>
    <col min="3" max="3" width="38.28515625" customWidth="1"/>
    <col min="4" max="4" width="27.5703125" customWidth="1"/>
    <col min="5" max="5" width="50.5703125" customWidth="1"/>
    <col min="6" max="6" width="39"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5703125" customWidth="1"/>
    <col min="14" max="14" width="24" customWidth="1"/>
    <col min="15" max="15" width="8.28515625" customWidth="1"/>
    <col min="16" max="16" width="14.71093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79" t="s">
        <v>0</v>
      </c>
      <c r="B2" s="80"/>
      <c r="C2" s="80"/>
      <c r="D2" s="80"/>
      <c r="E2" s="80"/>
      <c r="F2" s="80"/>
      <c r="G2" s="80"/>
      <c r="H2" s="80"/>
      <c r="I2" s="80"/>
      <c r="J2" s="80"/>
      <c r="K2" s="80"/>
      <c r="L2" s="80"/>
      <c r="M2" s="80"/>
      <c r="N2" s="80"/>
      <c r="O2" s="80"/>
      <c r="P2" s="81"/>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82" t="s">
        <v>1</v>
      </c>
      <c r="B4" s="83"/>
      <c r="C4" s="84"/>
      <c r="D4" s="85" t="s">
        <v>2</v>
      </c>
      <c r="E4" s="83"/>
      <c r="F4" s="83"/>
      <c r="G4" s="83"/>
      <c r="H4" s="83"/>
      <c r="I4" s="83"/>
      <c r="J4" s="83"/>
      <c r="K4" s="83"/>
      <c r="L4" s="83"/>
      <c r="M4" s="83"/>
      <c r="N4" s="83"/>
      <c r="O4" s="83"/>
      <c r="P4" s="84"/>
      <c r="Q4" s="3"/>
      <c r="R4" s="4"/>
      <c r="S4" s="4"/>
      <c r="T4" s="4"/>
      <c r="U4" s="4"/>
      <c r="V4" s="4"/>
      <c r="W4" s="4"/>
      <c r="X4" s="4"/>
      <c r="Y4" s="4"/>
      <c r="Z4" s="4"/>
    </row>
    <row r="5" spans="1:26" ht="13.5" customHeight="1">
      <c r="A5" s="9"/>
      <c r="B5" s="86"/>
      <c r="C5" s="87"/>
      <c r="D5" s="87"/>
      <c r="E5" s="87"/>
      <c r="F5" s="87"/>
      <c r="G5" s="87"/>
      <c r="H5" s="87"/>
      <c r="I5" s="87"/>
      <c r="J5" s="87"/>
      <c r="K5" s="87"/>
      <c r="L5" s="87"/>
      <c r="M5" s="87"/>
      <c r="N5" s="87"/>
      <c r="O5" s="87"/>
      <c r="P5" s="88"/>
      <c r="Q5" s="7"/>
      <c r="R5" s="8"/>
      <c r="S5" s="8"/>
      <c r="T5" s="8"/>
      <c r="U5" s="8"/>
      <c r="V5" s="8"/>
      <c r="W5" s="8"/>
      <c r="X5" s="8"/>
      <c r="Y5" s="8"/>
      <c r="Z5" s="8"/>
    </row>
    <row r="6" spans="1:26" ht="13.5" customHeight="1">
      <c r="A6" s="89" t="s">
        <v>3</v>
      </c>
      <c r="B6" s="90"/>
      <c r="C6" s="90"/>
      <c r="D6" s="90"/>
      <c r="E6" s="90"/>
      <c r="F6" s="90"/>
      <c r="G6" s="91"/>
      <c r="H6" s="92" t="s">
        <v>4</v>
      </c>
      <c r="I6" s="90"/>
      <c r="J6" s="90"/>
      <c r="K6" s="93"/>
      <c r="L6" s="71" t="s">
        <v>5</v>
      </c>
      <c r="M6" s="71" t="s">
        <v>6</v>
      </c>
      <c r="N6" s="73" t="s">
        <v>7</v>
      </c>
      <c r="O6" s="71" t="s">
        <v>8</v>
      </c>
      <c r="P6" s="75" t="s">
        <v>9</v>
      </c>
      <c r="Q6" s="8"/>
      <c r="R6" s="8"/>
      <c r="S6" s="8"/>
      <c r="T6" s="8"/>
      <c r="U6" s="8"/>
      <c r="V6" s="8"/>
      <c r="W6" s="8"/>
      <c r="X6" s="8"/>
      <c r="Y6" s="8"/>
      <c r="Z6" s="8"/>
    </row>
    <row r="7" spans="1:26" ht="13.5" customHeight="1">
      <c r="A7" s="10" t="s">
        <v>10</v>
      </c>
      <c r="B7" s="11" t="s">
        <v>11</v>
      </c>
      <c r="C7" s="11" t="s">
        <v>12</v>
      </c>
      <c r="D7" s="11" t="s">
        <v>13</v>
      </c>
      <c r="E7" s="12" t="s">
        <v>14</v>
      </c>
      <c r="F7" s="11" t="s">
        <v>15</v>
      </c>
      <c r="G7" s="11" t="s">
        <v>16</v>
      </c>
      <c r="H7" s="13" t="s">
        <v>17</v>
      </c>
      <c r="I7" s="13" t="s">
        <v>18</v>
      </c>
      <c r="J7" s="13" t="s">
        <v>19</v>
      </c>
      <c r="K7" s="14" t="s">
        <v>20</v>
      </c>
      <c r="L7" s="72"/>
      <c r="M7" s="72"/>
      <c r="N7" s="74"/>
      <c r="O7" s="72"/>
      <c r="P7" s="76"/>
      <c r="Q7" s="15"/>
      <c r="R7" s="15"/>
      <c r="S7" s="15"/>
      <c r="T7" s="15"/>
      <c r="U7" s="15"/>
      <c r="V7" s="15"/>
      <c r="W7" s="15"/>
      <c r="X7" s="15"/>
      <c r="Y7" s="15"/>
      <c r="Z7" s="15"/>
    </row>
    <row r="8" spans="1:26" ht="13.5" customHeight="1">
      <c r="A8" s="16">
        <v>1</v>
      </c>
      <c r="B8" s="94"/>
      <c r="C8" s="17"/>
      <c r="D8" s="18"/>
      <c r="E8" s="18"/>
      <c r="F8" s="18"/>
      <c r="G8" s="17"/>
      <c r="H8" s="19"/>
      <c r="I8" s="19"/>
      <c r="J8" s="19"/>
      <c r="K8" s="20" t="str">
        <f t="shared" ref="K8:K10" si="0">IF(J8&lt;=5,"ACEPTABLE",IF(J8&lt;=10,"TOLERABLE",IF(J8&lt;=20," MODERADO",IF(J8&lt;=40,"IMPORTANTE","INACEPTABLE"))))</f>
        <v>ACEPTABLE</v>
      </c>
      <c r="L8" s="19"/>
      <c r="M8" s="77"/>
      <c r="N8" s="19"/>
      <c r="O8" s="21"/>
      <c r="P8" s="21"/>
      <c r="Q8" s="22"/>
      <c r="R8" s="22"/>
      <c r="S8" s="22"/>
      <c r="T8" s="22"/>
      <c r="U8" s="22"/>
      <c r="V8" s="22"/>
      <c r="W8" s="22"/>
      <c r="X8" s="22"/>
      <c r="Y8" s="22"/>
      <c r="Z8" s="22"/>
    </row>
    <row r="9" spans="1:26" ht="13.5" customHeight="1">
      <c r="A9" s="16">
        <v>2</v>
      </c>
      <c r="B9" s="95"/>
      <c r="C9" s="19"/>
      <c r="D9" s="18"/>
      <c r="E9" s="19"/>
      <c r="F9" s="19"/>
      <c r="G9" s="17"/>
      <c r="H9" s="19"/>
      <c r="I9" s="19"/>
      <c r="J9" s="19"/>
      <c r="K9" s="23" t="str">
        <f t="shared" si="0"/>
        <v>ACEPTABLE</v>
      </c>
      <c r="L9" s="19"/>
      <c r="M9" s="78"/>
      <c r="N9" s="19"/>
      <c r="O9" s="21"/>
      <c r="P9" s="21"/>
      <c r="Q9" s="22"/>
      <c r="R9" s="22"/>
      <c r="S9" s="22"/>
      <c r="T9" s="22"/>
      <c r="U9" s="22"/>
      <c r="V9" s="22"/>
      <c r="W9" s="22"/>
      <c r="X9" s="22"/>
      <c r="Y9" s="22"/>
      <c r="Z9" s="22"/>
    </row>
    <row r="10" spans="1:26" ht="13.5" customHeight="1">
      <c r="A10" s="16">
        <v>3</v>
      </c>
      <c r="B10" s="78"/>
      <c r="C10" s="24"/>
      <c r="D10" s="18"/>
      <c r="E10" s="19"/>
      <c r="F10" s="19"/>
      <c r="G10" s="17"/>
      <c r="H10" s="19"/>
      <c r="I10" s="19"/>
      <c r="J10" s="19"/>
      <c r="K10" s="23" t="str">
        <f t="shared" si="0"/>
        <v>ACEPTABLE</v>
      </c>
      <c r="L10" s="19"/>
      <c r="M10" s="25"/>
      <c r="N10" s="19"/>
      <c r="O10" s="21"/>
      <c r="P10" s="21"/>
      <c r="Q10" s="22"/>
      <c r="R10" s="22"/>
      <c r="S10" s="22"/>
      <c r="T10" s="22"/>
      <c r="U10" s="22"/>
      <c r="V10" s="22"/>
      <c r="W10" s="22"/>
      <c r="X10" s="22"/>
      <c r="Y10" s="22"/>
      <c r="Z10" s="22"/>
    </row>
    <row r="11" spans="1:26" ht="13.5" customHeight="1">
      <c r="A11" s="1"/>
      <c r="B11" s="1"/>
      <c r="C11" s="1"/>
      <c r="D11" s="1"/>
      <c r="E11" s="1"/>
      <c r="F11" s="1"/>
      <c r="G11" s="1"/>
      <c r="H11" s="1"/>
      <c r="I11" s="1"/>
      <c r="J11" s="1"/>
      <c r="K11" s="1"/>
      <c r="L11" s="2"/>
      <c r="M11" s="1"/>
      <c r="N11" s="1"/>
      <c r="O11" s="1"/>
      <c r="P11" s="1"/>
      <c r="Q11" s="1"/>
      <c r="R11" s="1"/>
      <c r="S11" s="1"/>
      <c r="T11" s="1"/>
      <c r="U11" s="1"/>
      <c r="V11" s="1"/>
      <c r="W11" s="1"/>
      <c r="X11" s="1"/>
      <c r="Y11" s="1"/>
      <c r="Z11" s="1"/>
    </row>
    <row r="12" spans="1:26"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3">
    <mergeCell ref="M8:M9"/>
    <mergeCell ref="A2:P2"/>
    <mergeCell ref="A4:C4"/>
    <mergeCell ref="D4:P4"/>
    <mergeCell ref="B5:P5"/>
    <mergeCell ref="A6:G6"/>
    <mergeCell ref="H6:K6"/>
    <mergeCell ref="B8:B10"/>
    <mergeCell ref="M6:M7"/>
    <mergeCell ref="N6:N7"/>
    <mergeCell ref="O6:O7"/>
    <mergeCell ref="P6:P7"/>
    <mergeCell ref="L6:L7"/>
  </mergeCells>
  <conditionalFormatting sqref="K8:K10">
    <cfRule type="cellIs" dxfId="19" priority="1" operator="equal">
      <formula>"INACEPTABLE"</formula>
    </cfRule>
  </conditionalFormatting>
  <conditionalFormatting sqref="K8:K10">
    <cfRule type="cellIs" dxfId="18" priority="2" operator="equal">
      <formula>"IMPORTANTE"</formula>
    </cfRule>
  </conditionalFormatting>
  <conditionalFormatting sqref="K8:K10">
    <cfRule type="cellIs" dxfId="17" priority="3" operator="equal">
      <formula>"MODERADO"</formula>
    </cfRule>
  </conditionalFormatting>
  <conditionalFormatting sqref="K8:K10">
    <cfRule type="cellIs" dxfId="16" priority="4" operator="equal">
      <formula>"TOLERABLE"</formula>
    </cfRule>
  </conditionalFormatting>
  <conditionalFormatting sqref="K8:K10">
    <cfRule type="cellIs" dxfId="15" priority="5" operator="equal">
      <formula>"ACEPTABLE"</formula>
    </cfRule>
  </conditionalFormatting>
  <conditionalFormatting sqref="K8:K10">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3" customWidth="1"/>
    <col min="2" max="2" width="10.28515625" customWidth="1"/>
    <col min="3" max="3" width="65.7109375" customWidth="1"/>
    <col min="4" max="4" width="27.5703125"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5703125" customWidth="1"/>
    <col min="14" max="14" width="24" customWidth="1"/>
    <col min="15" max="15" width="8.28515625" customWidth="1"/>
    <col min="16" max="16" width="14.71093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79" t="s">
        <v>0</v>
      </c>
      <c r="B2" s="80"/>
      <c r="C2" s="80"/>
      <c r="D2" s="80"/>
      <c r="E2" s="80"/>
      <c r="F2" s="80"/>
      <c r="G2" s="80"/>
      <c r="H2" s="80"/>
      <c r="I2" s="80"/>
      <c r="J2" s="80"/>
      <c r="K2" s="80"/>
      <c r="L2" s="80"/>
      <c r="M2" s="80"/>
      <c r="N2" s="80"/>
      <c r="O2" s="80"/>
      <c r="P2" s="81"/>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82" t="s">
        <v>1</v>
      </c>
      <c r="B4" s="83"/>
      <c r="C4" s="84"/>
      <c r="D4" s="85" t="s">
        <v>2</v>
      </c>
      <c r="E4" s="83"/>
      <c r="F4" s="83"/>
      <c r="G4" s="83"/>
      <c r="H4" s="83"/>
      <c r="I4" s="83"/>
      <c r="J4" s="83"/>
      <c r="K4" s="83"/>
      <c r="L4" s="83"/>
      <c r="M4" s="83"/>
      <c r="N4" s="83"/>
      <c r="O4" s="83"/>
      <c r="P4" s="84"/>
      <c r="Q4" s="3"/>
      <c r="R4" s="4"/>
      <c r="S4" s="4"/>
      <c r="T4" s="4"/>
      <c r="U4" s="4"/>
      <c r="V4" s="4"/>
      <c r="W4" s="4"/>
      <c r="X4" s="4"/>
      <c r="Y4" s="4"/>
      <c r="Z4" s="4"/>
    </row>
    <row r="5" spans="1:26" ht="13.5" customHeight="1">
      <c r="A5" s="9"/>
      <c r="B5" s="86"/>
      <c r="C5" s="87"/>
      <c r="D5" s="87"/>
      <c r="E5" s="87"/>
      <c r="F5" s="87"/>
      <c r="G5" s="87"/>
      <c r="H5" s="87"/>
      <c r="I5" s="87"/>
      <c r="J5" s="87"/>
      <c r="K5" s="87"/>
      <c r="L5" s="87"/>
      <c r="M5" s="87"/>
      <c r="N5" s="87"/>
      <c r="O5" s="87"/>
      <c r="P5" s="88"/>
      <c r="Q5" s="7"/>
      <c r="R5" s="8"/>
      <c r="S5" s="8"/>
      <c r="T5" s="8"/>
      <c r="U5" s="8"/>
      <c r="V5" s="8"/>
      <c r="W5" s="8"/>
      <c r="X5" s="8"/>
      <c r="Y5" s="8"/>
      <c r="Z5" s="8"/>
    </row>
    <row r="6" spans="1:26" ht="13.5" customHeight="1">
      <c r="A6" s="89" t="s">
        <v>3</v>
      </c>
      <c r="B6" s="90"/>
      <c r="C6" s="90"/>
      <c r="D6" s="90"/>
      <c r="E6" s="90"/>
      <c r="F6" s="90"/>
      <c r="G6" s="91"/>
      <c r="H6" s="92" t="s">
        <v>4</v>
      </c>
      <c r="I6" s="90"/>
      <c r="J6" s="90"/>
      <c r="K6" s="93"/>
      <c r="L6" s="71" t="s">
        <v>5</v>
      </c>
      <c r="M6" s="71" t="s">
        <v>6</v>
      </c>
      <c r="N6" s="73" t="s">
        <v>7</v>
      </c>
      <c r="O6" s="71" t="s">
        <v>8</v>
      </c>
      <c r="P6" s="75" t="s">
        <v>9</v>
      </c>
      <c r="Q6" s="8"/>
      <c r="R6" s="8"/>
      <c r="S6" s="8"/>
      <c r="T6" s="8"/>
      <c r="U6" s="8"/>
      <c r="V6" s="8"/>
      <c r="W6" s="8"/>
      <c r="X6" s="8"/>
      <c r="Y6" s="8"/>
      <c r="Z6" s="8"/>
    </row>
    <row r="7" spans="1:26" ht="13.5" customHeight="1">
      <c r="A7" s="10" t="s">
        <v>10</v>
      </c>
      <c r="B7" s="11" t="s">
        <v>11</v>
      </c>
      <c r="C7" s="11" t="s">
        <v>12</v>
      </c>
      <c r="D7" s="11" t="s">
        <v>21</v>
      </c>
      <c r="E7" s="12" t="s">
        <v>14</v>
      </c>
      <c r="F7" s="11" t="s">
        <v>15</v>
      </c>
      <c r="G7" s="11" t="s">
        <v>22</v>
      </c>
      <c r="H7" s="13" t="s">
        <v>23</v>
      </c>
      <c r="I7" s="13" t="s">
        <v>18</v>
      </c>
      <c r="J7" s="13" t="s">
        <v>19</v>
      </c>
      <c r="K7" s="14" t="s">
        <v>24</v>
      </c>
      <c r="L7" s="72"/>
      <c r="M7" s="72"/>
      <c r="N7" s="74"/>
      <c r="O7" s="72"/>
      <c r="P7" s="76"/>
      <c r="Q7" s="15"/>
      <c r="R7" s="15"/>
      <c r="S7" s="15"/>
      <c r="T7" s="15"/>
      <c r="U7" s="15"/>
      <c r="V7" s="15"/>
      <c r="W7" s="15"/>
      <c r="X7" s="15"/>
      <c r="Y7" s="15"/>
      <c r="Z7" s="15"/>
    </row>
    <row r="8" spans="1:26" ht="13.5" customHeight="1">
      <c r="A8" s="16">
        <v>1</v>
      </c>
      <c r="B8" s="94"/>
      <c r="C8" s="17"/>
      <c r="D8" s="18"/>
      <c r="E8" s="18"/>
      <c r="F8" s="18"/>
      <c r="G8" s="17"/>
      <c r="H8" s="19"/>
      <c r="I8" s="19"/>
      <c r="J8" s="19"/>
      <c r="K8" s="20" t="str">
        <f t="shared" ref="K8:K10" si="0">IF(J8&lt;=5,"ACEPTABLE",IF(J8&lt;=10,"TOLERABLE",IF(J8&lt;=20," MODERADO",IF(J8&lt;=40,"IMPORTANTE","MUY SIGNIFICANTE"))))</f>
        <v>ACEPTABLE</v>
      </c>
      <c r="L8" s="19"/>
      <c r="M8" s="77"/>
      <c r="N8" s="19"/>
      <c r="O8" s="21"/>
      <c r="P8" s="21"/>
      <c r="Q8" s="22"/>
      <c r="R8" s="22"/>
      <c r="S8" s="22"/>
      <c r="T8" s="22"/>
      <c r="U8" s="22"/>
      <c r="V8" s="22"/>
      <c r="W8" s="22"/>
      <c r="X8" s="22"/>
      <c r="Y8" s="22"/>
      <c r="Z8" s="22"/>
    </row>
    <row r="9" spans="1:26" ht="13.5" customHeight="1">
      <c r="A9" s="16">
        <v>2</v>
      </c>
      <c r="B9" s="95"/>
      <c r="C9" s="19"/>
      <c r="D9" s="18"/>
      <c r="E9" s="19"/>
      <c r="F9" s="19"/>
      <c r="G9" s="17"/>
      <c r="H9" s="19"/>
      <c r="I9" s="19"/>
      <c r="J9" s="19"/>
      <c r="K9" s="23" t="str">
        <f t="shared" si="0"/>
        <v>ACEPTABLE</v>
      </c>
      <c r="L9" s="19"/>
      <c r="M9" s="78"/>
      <c r="N9" s="19"/>
      <c r="O9" s="21"/>
      <c r="P9" s="21"/>
      <c r="Q9" s="22"/>
      <c r="R9" s="22"/>
      <c r="S9" s="22"/>
      <c r="T9" s="22"/>
      <c r="U9" s="22"/>
      <c r="V9" s="22"/>
      <c r="W9" s="22"/>
      <c r="X9" s="22"/>
      <c r="Y9" s="22"/>
      <c r="Z9" s="22"/>
    </row>
    <row r="10" spans="1:26" ht="13.5" customHeight="1">
      <c r="A10" s="16">
        <v>3</v>
      </c>
      <c r="B10" s="78"/>
      <c r="C10" s="24"/>
      <c r="D10" s="18"/>
      <c r="E10" s="19"/>
      <c r="F10" s="19"/>
      <c r="G10" s="17"/>
      <c r="H10" s="19"/>
      <c r="I10" s="19"/>
      <c r="J10" s="19"/>
      <c r="K10" s="23" t="str">
        <f t="shared" si="0"/>
        <v>ACEPTABLE</v>
      </c>
      <c r="L10" s="19"/>
      <c r="M10" s="25"/>
      <c r="N10" s="19"/>
      <c r="O10" s="21"/>
      <c r="P10" s="21"/>
      <c r="Q10" s="22"/>
      <c r="R10" s="22"/>
      <c r="S10" s="22"/>
      <c r="T10" s="22"/>
      <c r="U10" s="22"/>
      <c r="V10" s="22"/>
      <c r="W10" s="22"/>
      <c r="X10" s="22"/>
      <c r="Y10" s="22"/>
      <c r="Z10" s="22"/>
    </row>
    <row r="11" spans="1:26" ht="13.5" customHeight="1">
      <c r="A11" s="1"/>
      <c r="B11" s="1"/>
      <c r="C11" s="1"/>
      <c r="D11" s="1"/>
      <c r="E11" s="1"/>
      <c r="F11" s="1"/>
      <c r="G11" s="1"/>
      <c r="H11" s="1"/>
      <c r="I11" s="1"/>
      <c r="J11" s="1"/>
      <c r="K11" s="1"/>
      <c r="L11" s="2"/>
      <c r="M11" s="1"/>
      <c r="N11" s="1"/>
      <c r="O11" s="1"/>
      <c r="P11" s="1"/>
      <c r="Q11" s="1"/>
      <c r="R11" s="1"/>
      <c r="S11" s="1"/>
      <c r="T11" s="1"/>
      <c r="U11" s="1"/>
      <c r="V11" s="1"/>
      <c r="W11" s="1"/>
      <c r="X11" s="1"/>
      <c r="Y11" s="1"/>
      <c r="Z11" s="1"/>
    </row>
    <row r="12" spans="1:26"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3">
    <mergeCell ref="M8:M9"/>
    <mergeCell ref="A2:P2"/>
    <mergeCell ref="A4:C4"/>
    <mergeCell ref="D4:P4"/>
    <mergeCell ref="B5:P5"/>
    <mergeCell ref="A6:G6"/>
    <mergeCell ref="H6:K6"/>
    <mergeCell ref="B8:B10"/>
    <mergeCell ref="M6:M7"/>
    <mergeCell ref="N6:N7"/>
    <mergeCell ref="O6:O7"/>
    <mergeCell ref="P6:P7"/>
    <mergeCell ref="L6:L7"/>
  </mergeCells>
  <conditionalFormatting sqref="K8:K10">
    <cfRule type="cellIs" dxfId="14" priority="1" operator="equal">
      <formula>"INACEPTABLE"</formula>
    </cfRule>
  </conditionalFormatting>
  <conditionalFormatting sqref="K8:K10">
    <cfRule type="cellIs" dxfId="13" priority="2" operator="equal">
      <formula>"IMPORTANTE"</formula>
    </cfRule>
  </conditionalFormatting>
  <conditionalFormatting sqref="K8:K10">
    <cfRule type="cellIs" dxfId="12" priority="3" operator="equal">
      <formula>"MODERADO"</formula>
    </cfRule>
  </conditionalFormatting>
  <conditionalFormatting sqref="K8:K10">
    <cfRule type="cellIs" dxfId="11" priority="4" operator="equal">
      <formula>"TOLERABLE"</formula>
    </cfRule>
  </conditionalFormatting>
  <conditionalFormatting sqref="K8:K10">
    <cfRule type="cellIs" dxfId="10" priority="5" operator="equal">
      <formula>"ACEPTABLE"</formula>
    </cfRule>
  </conditionalFormatting>
  <conditionalFormatting sqref="K8:K10">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cols>
    <col min="1" max="1" width="3.5703125" customWidth="1"/>
    <col min="2" max="2" width="12.42578125" customWidth="1"/>
    <col min="3" max="3" width="20.5703125" customWidth="1"/>
    <col min="4" max="4" width="31.5703125" customWidth="1"/>
    <col min="5" max="5" width="26.42578125" customWidth="1"/>
    <col min="6" max="6" width="28.5703125" customWidth="1"/>
    <col min="7" max="7" width="28.42578125" customWidth="1"/>
    <col min="8" max="8" width="17.5703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79" t="s">
        <v>0</v>
      </c>
      <c r="B2" s="80"/>
      <c r="C2" s="80"/>
      <c r="D2" s="80"/>
      <c r="E2" s="80"/>
      <c r="F2" s="80"/>
      <c r="G2" s="80"/>
      <c r="H2" s="80"/>
      <c r="I2" s="80"/>
      <c r="J2" s="80"/>
      <c r="K2" s="80"/>
      <c r="L2" s="80"/>
      <c r="M2" s="80"/>
      <c r="N2" s="80"/>
      <c r="O2" s="80"/>
      <c r="P2" s="81"/>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107" t="s">
        <v>1</v>
      </c>
      <c r="B4" s="101"/>
      <c r="C4" s="102"/>
      <c r="D4" s="108" t="s">
        <v>25</v>
      </c>
      <c r="E4" s="80"/>
      <c r="F4" s="80"/>
      <c r="G4" s="80"/>
      <c r="H4" s="80"/>
      <c r="I4" s="80"/>
      <c r="J4" s="80"/>
      <c r="K4" s="80"/>
      <c r="L4" s="80"/>
      <c r="M4" s="80"/>
      <c r="N4" s="80"/>
      <c r="O4" s="80"/>
      <c r="P4" s="81"/>
      <c r="Q4" s="3"/>
      <c r="R4" s="4"/>
      <c r="S4" s="4"/>
      <c r="T4" s="4"/>
      <c r="U4" s="4"/>
      <c r="V4" s="4"/>
      <c r="W4" s="4"/>
      <c r="X4" s="4"/>
      <c r="Y4" s="4"/>
      <c r="Z4" s="4"/>
    </row>
    <row r="5" spans="1:26" ht="13.5" customHeight="1">
      <c r="A5" s="26"/>
      <c r="B5" s="26"/>
      <c r="C5" s="26"/>
      <c r="D5" s="26"/>
      <c r="E5" s="26"/>
      <c r="F5" s="26"/>
      <c r="G5" s="26"/>
      <c r="H5" s="26"/>
      <c r="I5" s="26"/>
      <c r="J5" s="26"/>
      <c r="K5" s="26"/>
      <c r="L5" s="27"/>
      <c r="M5" s="26"/>
      <c r="N5" s="26"/>
      <c r="O5" s="26"/>
      <c r="P5" s="26"/>
      <c r="Q5" s="7"/>
      <c r="R5" s="8"/>
      <c r="S5" s="8"/>
      <c r="T5" s="8"/>
      <c r="U5" s="8"/>
      <c r="V5" s="8"/>
      <c r="W5" s="8"/>
      <c r="X5" s="8"/>
      <c r="Y5" s="8"/>
      <c r="Z5" s="8"/>
    </row>
    <row r="6" spans="1:26" ht="13.5" customHeight="1">
      <c r="A6" s="100" t="s">
        <v>3</v>
      </c>
      <c r="B6" s="101"/>
      <c r="C6" s="101"/>
      <c r="D6" s="101"/>
      <c r="E6" s="101"/>
      <c r="F6" s="101"/>
      <c r="G6" s="102"/>
      <c r="H6" s="103" t="s">
        <v>4</v>
      </c>
      <c r="I6" s="101"/>
      <c r="J6" s="101"/>
      <c r="K6" s="104"/>
      <c r="L6" s="98" t="s">
        <v>5</v>
      </c>
      <c r="M6" s="98" t="s">
        <v>6</v>
      </c>
      <c r="N6" s="96" t="s">
        <v>7</v>
      </c>
      <c r="O6" s="98" t="s">
        <v>8</v>
      </c>
      <c r="P6" s="105" t="s">
        <v>9</v>
      </c>
      <c r="Q6" s="8"/>
      <c r="R6" s="8"/>
      <c r="S6" s="8"/>
      <c r="T6" s="8"/>
      <c r="U6" s="8"/>
      <c r="V6" s="8"/>
      <c r="W6" s="8"/>
      <c r="X6" s="8"/>
      <c r="Y6" s="8"/>
      <c r="Z6" s="8"/>
    </row>
    <row r="7" spans="1:26" ht="13.5" customHeight="1">
      <c r="A7" s="10" t="s">
        <v>10</v>
      </c>
      <c r="B7" s="28" t="s">
        <v>11</v>
      </c>
      <c r="C7" s="28" t="s">
        <v>12</v>
      </c>
      <c r="D7" s="28" t="s">
        <v>13</v>
      </c>
      <c r="E7" s="29" t="s">
        <v>14</v>
      </c>
      <c r="F7" s="28" t="s">
        <v>15</v>
      </c>
      <c r="G7" s="28" t="s">
        <v>16</v>
      </c>
      <c r="H7" s="30" t="s">
        <v>26</v>
      </c>
      <c r="I7" s="30" t="s">
        <v>18</v>
      </c>
      <c r="J7" s="30" t="s">
        <v>19</v>
      </c>
      <c r="K7" s="31" t="s">
        <v>20</v>
      </c>
      <c r="L7" s="99"/>
      <c r="M7" s="99"/>
      <c r="N7" s="97"/>
      <c r="O7" s="99"/>
      <c r="P7" s="106"/>
      <c r="Q7" s="15"/>
      <c r="R7" s="15"/>
      <c r="S7" s="15"/>
      <c r="T7" s="15"/>
      <c r="U7" s="15"/>
      <c r="V7" s="15"/>
      <c r="W7" s="15"/>
      <c r="X7" s="15"/>
      <c r="Y7" s="15"/>
      <c r="Z7" s="15"/>
    </row>
    <row r="8" spans="1:26" ht="13.5" customHeight="1">
      <c r="A8" s="32"/>
      <c r="B8" s="32"/>
      <c r="C8" s="32"/>
      <c r="D8" s="32"/>
      <c r="E8" s="32"/>
      <c r="F8" s="32"/>
      <c r="G8" s="32"/>
      <c r="H8" s="16"/>
      <c r="I8" s="16"/>
      <c r="J8" s="16">
        <f>H8*I8</f>
        <v>0</v>
      </c>
      <c r="K8" s="33" t="str">
        <f>IF(J8&lt;=5,"ACEPTABLE",IF(J8&lt;=10,"TOLERABLE",IF(J8&lt;=20," MODERADO",IF(J8&lt;=40,"IMPORTANTE","INACEPTABLE"))))</f>
        <v>ACEPTABLE</v>
      </c>
      <c r="L8" s="34"/>
      <c r="M8" s="35"/>
      <c r="N8" s="36"/>
      <c r="O8" s="37"/>
      <c r="P8" s="37"/>
      <c r="Q8" s="22"/>
      <c r="R8" s="22"/>
      <c r="S8" s="22"/>
      <c r="T8" s="22"/>
      <c r="U8" s="22"/>
      <c r="V8" s="22"/>
      <c r="W8" s="22"/>
      <c r="X8" s="22"/>
      <c r="Y8" s="22"/>
      <c r="Z8" s="22"/>
    </row>
    <row r="9" spans="1:26" ht="13.5" customHeight="1">
      <c r="A9" s="1"/>
      <c r="B9" s="1"/>
      <c r="C9" s="1"/>
      <c r="D9" s="1"/>
      <c r="E9" s="1"/>
      <c r="F9" s="1"/>
      <c r="G9" s="1"/>
      <c r="H9" s="1"/>
      <c r="I9" s="1"/>
      <c r="J9" s="1"/>
      <c r="K9" s="1"/>
      <c r="L9" s="2"/>
      <c r="M9" s="1"/>
      <c r="N9" s="1"/>
      <c r="O9" s="1"/>
      <c r="P9" s="1"/>
      <c r="Q9" s="1"/>
      <c r="R9" s="1"/>
      <c r="S9" s="1"/>
      <c r="T9" s="1"/>
      <c r="U9" s="1"/>
      <c r="V9" s="1"/>
      <c r="W9" s="1"/>
      <c r="X9" s="1"/>
      <c r="Y9" s="1"/>
      <c r="Z9" s="1"/>
    </row>
    <row r="10" spans="1:26" ht="13.5" customHeight="1">
      <c r="A10" s="100" t="s">
        <v>27</v>
      </c>
      <c r="B10" s="101"/>
      <c r="C10" s="101"/>
      <c r="D10" s="101"/>
      <c r="E10" s="101"/>
      <c r="F10" s="101"/>
      <c r="G10" s="102"/>
      <c r="H10" s="103" t="s">
        <v>28</v>
      </c>
      <c r="I10" s="101"/>
      <c r="J10" s="101"/>
      <c r="K10" s="104"/>
      <c r="L10" s="98" t="s">
        <v>5</v>
      </c>
      <c r="M10" s="98" t="s">
        <v>6</v>
      </c>
      <c r="N10" s="96" t="s">
        <v>7</v>
      </c>
      <c r="O10" s="98" t="s">
        <v>8</v>
      </c>
      <c r="P10" s="105" t="s">
        <v>9</v>
      </c>
      <c r="Q10" s="8"/>
      <c r="R10" s="8"/>
      <c r="S10" s="8"/>
      <c r="T10" s="8"/>
      <c r="U10" s="8"/>
      <c r="V10" s="8"/>
      <c r="W10" s="8"/>
      <c r="X10" s="8"/>
      <c r="Y10" s="8"/>
      <c r="Z10" s="8"/>
    </row>
    <row r="11" spans="1:26" ht="13.5" customHeight="1">
      <c r="A11" s="10" t="s">
        <v>10</v>
      </c>
      <c r="B11" s="28" t="s">
        <v>11</v>
      </c>
      <c r="C11" s="28" t="s">
        <v>12</v>
      </c>
      <c r="D11" s="38" t="s">
        <v>29</v>
      </c>
      <c r="E11" s="29" t="s">
        <v>14</v>
      </c>
      <c r="F11" s="28" t="s">
        <v>15</v>
      </c>
      <c r="G11" s="28" t="s">
        <v>22</v>
      </c>
      <c r="H11" s="30" t="s">
        <v>26</v>
      </c>
      <c r="I11" s="30" t="s">
        <v>18</v>
      </c>
      <c r="J11" s="30" t="s">
        <v>19</v>
      </c>
      <c r="K11" s="31" t="s">
        <v>24</v>
      </c>
      <c r="L11" s="99"/>
      <c r="M11" s="99"/>
      <c r="N11" s="97"/>
      <c r="O11" s="99"/>
      <c r="P11" s="106"/>
      <c r="Q11" s="15"/>
      <c r="R11" s="15"/>
      <c r="S11" s="15"/>
      <c r="T11" s="15"/>
      <c r="U11" s="15"/>
      <c r="V11" s="15"/>
      <c r="W11" s="15"/>
      <c r="X11" s="15"/>
      <c r="Y11" s="15"/>
      <c r="Z11" s="15"/>
    </row>
    <row r="12" spans="1:26" ht="13.5" customHeight="1">
      <c r="A12" s="32"/>
      <c r="B12" s="32"/>
      <c r="C12" s="32"/>
      <c r="D12" s="32"/>
      <c r="E12" s="32"/>
      <c r="F12" s="32"/>
      <c r="G12" s="32"/>
      <c r="H12" s="16"/>
      <c r="I12" s="16"/>
      <c r="J12" s="16">
        <f>H12*I12</f>
        <v>0</v>
      </c>
      <c r="K12" s="33" t="str">
        <f>IF(J12&lt;=5,"ACEPTABLE",IF(J12&lt;=10,"TOLERABLE",IF(J12&lt;=20," MODERADO",IF(J12&lt;=40,"IMPORTANTE","muy significativo"))))</f>
        <v>ACEPTABLE</v>
      </c>
      <c r="L12" s="34"/>
      <c r="M12" s="35"/>
      <c r="N12" s="36"/>
      <c r="O12" s="37"/>
      <c r="P12" s="37"/>
      <c r="Q12" s="22"/>
      <c r="R12" s="22"/>
      <c r="S12" s="22"/>
      <c r="T12" s="22"/>
      <c r="U12" s="22"/>
      <c r="V12" s="22"/>
      <c r="W12" s="22"/>
      <c r="X12" s="22"/>
      <c r="Y12" s="22"/>
      <c r="Z12" s="22"/>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P10:P11"/>
    <mergeCell ref="A2:P2"/>
    <mergeCell ref="A4:C4"/>
    <mergeCell ref="D4:P4"/>
    <mergeCell ref="H6:K6"/>
    <mergeCell ref="L6:L7"/>
    <mergeCell ref="M6:M7"/>
    <mergeCell ref="P6:P7"/>
    <mergeCell ref="N6:N7"/>
    <mergeCell ref="O6:O7"/>
    <mergeCell ref="A6:G6"/>
    <mergeCell ref="A10:G10"/>
    <mergeCell ref="H10:K10"/>
    <mergeCell ref="L10:L11"/>
    <mergeCell ref="M10:M11"/>
    <mergeCell ref="N10:N11"/>
    <mergeCell ref="O10:O11"/>
  </mergeCells>
  <conditionalFormatting sqref="K8">
    <cfRule type="cellIs" dxfId="9" priority="1" operator="equal">
      <formula>"INACEPTABLE"</formula>
    </cfRule>
  </conditionalFormatting>
  <conditionalFormatting sqref="K8">
    <cfRule type="cellIs" dxfId="8" priority="2" operator="equal">
      <formula>"IMPORTANTE"</formula>
    </cfRule>
  </conditionalFormatting>
  <conditionalFormatting sqref="K8">
    <cfRule type="cellIs" dxfId="7" priority="3" operator="equal">
      <formula>"MODERADO"</formula>
    </cfRule>
  </conditionalFormatting>
  <conditionalFormatting sqref="K8">
    <cfRule type="cellIs" dxfId="6" priority="4" operator="equal">
      <formula>"TOLERABLE"</formula>
    </cfRule>
  </conditionalFormatting>
  <conditionalFormatting sqref="K8">
    <cfRule type="cellIs" dxfId="5"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onditionalFormatting>
  <conditionalFormatting sqref="K12">
    <cfRule type="cellIs" dxfId="3" priority="8" operator="equal">
      <formula>"IMPORTANTE"</formula>
    </cfRule>
  </conditionalFormatting>
  <conditionalFormatting sqref="K12">
    <cfRule type="cellIs" dxfId="2" priority="9" operator="equal">
      <formula>"MODERADO"</formula>
    </cfRule>
  </conditionalFormatting>
  <conditionalFormatting sqref="K12">
    <cfRule type="cellIs" dxfId="1" priority="10" operator="equal">
      <formula>"TOLERABLE"</formula>
    </cfRule>
  </conditionalFormatting>
  <conditionalFormatting sqref="K12">
    <cfRule type="cellIs" dxfId="0"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42578125" defaultRowHeight="15" customHeight="1"/>
  <cols>
    <col min="1" max="1" width="24.5703125" customWidth="1"/>
    <col min="2" max="2" width="91.42578125" customWidth="1"/>
    <col min="3" max="26" width="10.7109375" customWidth="1"/>
  </cols>
  <sheetData>
    <row r="1" spans="1:2">
      <c r="A1" s="109" t="s">
        <v>30</v>
      </c>
      <c r="B1" s="110"/>
    </row>
    <row r="2" spans="1:2">
      <c r="A2" s="39"/>
      <c r="B2" s="39"/>
    </row>
    <row r="3" spans="1:2" ht="27.75" customHeight="1">
      <c r="A3" s="111" t="s">
        <v>31</v>
      </c>
      <c r="B3" s="102"/>
    </row>
    <row r="4" spans="1:2" ht="17.25">
      <c r="A4" s="40"/>
    </row>
    <row r="5" spans="1:2" ht="93" customHeight="1">
      <c r="A5" s="41" t="s">
        <v>32</v>
      </c>
      <c r="B5" s="42" t="s">
        <v>33</v>
      </c>
    </row>
    <row r="6" spans="1:2" ht="118.5" customHeight="1">
      <c r="A6" s="41" t="s">
        <v>34</v>
      </c>
      <c r="B6" s="42" t="s">
        <v>35</v>
      </c>
    </row>
    <row r="7" spans="1:2" ht="52.5" customHeight="1">
      <c r="A7" s="41" t="s">
        <v>36</v>
      </c>
      <c r="B7" s="42" t="s">
        <v>37</v>
      </c>
    </row>
    <row r="8" spans="1:2" ht="33" customHeight="1">
      <c r="A8" s="43" t="s">
        <v>38</v>
      </c>
      <c r="B8" s="44" t="s">
        <v>39</v>
      </c>
    </row>
    <row r="9" spans="1:2" ht="103.5" customHeight="1">
      <c r="A9" s="41" t="s">
        <v>40</v>
      </c>
      <c r="B9" s="42" t="s">
        <v>41</v>
      </c>
    </row>
    <row r="10" spans="1:2" ht="87.75" customHeight="1">
      <c r="A10" s="41" t="s">
        <v>42</v>
      </c>
      <c r="B10" s="42" t="s">
        <v>43</v>
      </c>
    </row>
    <row r="11" spans="1:2" ht="110.25" customHeight="1">
      <c r="A11" s="45" t="s">
        <v>44</v>
      </c>
      <c r="B11" s="42" t="s">
        <v>45</v>
      </c>
    </row>
    <row r="12" spans="1:2" ht="17.25">
      <c r="A12" s="46"/>
    </row>
    <row r="13" spans="1:2" ht="17.25">
      <c r="A13" s="40"/>
    </row>
    <row r="14" spans="1:2" ht="17.25">
      <c r="A14"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2578125" defaultRowHeight="15" customHeight="1"/>
  <cols>
    <col min="1" max="1" width="20.28515625" customWidth="1"/>
    <col min="2" max="2" width="11.42578125" customWidth="1"/>
    <col min="3" max="3" width="32.5703125" customWidth="1"/>
    <col min="4" max="26" width="11.42578125" customWidth="1"/>
  </cols>
  <sheetData>
    <row r="1" spans="1:26" ht="37.5" customHeight="1">
      <c r="A1" s="112" t="s">
        <v>46</v>
      </c>
      <c r="B1" s="110"/>
      <c r="C1" s="110"/>
      <c r="D1" s="47"/>
      <c r="E1" s="47"/>
      <c r="F1" s="47"/>
      <c r="G1" s="47"/>
      <c r="H1" s="47"/>
      <c r="I1" s="47"/>
      <c r="J1" s="47"/>
      <c r="K1" s="47"/>
      <c r="L1" s="47"/>
      <c r="M1" s="47"/>
      <c r="N1" s="47"/>
      <c r="O1" s="47"/>
      <c r="P1" s="47"/>
      <c r="Q1" s="47"/>
      <c r="R1" s="47"/>
      <c r="S1" s="47"/>
      <c r="T1" s="47"/>
      <c r="U1" s="47"/>
      <c r="V1" s="47"/>
      <c r="W1" s="47"/>
      <c r="X1" s="47"/>
      <c r="Y1" s="47"/>
      <c r="Z1" s="47"/>
    </row>
    <row r="2" spans="1:26" ht="15.75" customHeight="1">
      <c r="A2" s="48"/>
      <c r="B2" s="47"/>
      <c r="C2" s="47"/>
      <c r="D2" s="47"/>
      <c r="E2" s="47"/>
      <c r="F2" s="47"/>
      <c r="G2" s="47"/>
      <c r="H2" s="47"/>
      <c r="I2" s="47"/>
      <c r="J2" s="47"/>
      <c r="K2" s="47"/>
      <c r="L2" s="47"/>
      <c r="M2" s="47"/>
      <c r="N2" s="47"/>
      <c r="O2" s="47"/>
      <c r="P2" s="47"/>
      <c r="Q2" s="47"/>
      <c r="R2" s="47"/>
      <c r="S2" s="47"/>
      <c r="T2" s="47"/>
      <c r="U2" s="47"/>
      <c r="V2" s="47"/>
      <c r="W2" s="47"/>
      <c r="X2" s="47"/>
      <c r="Y2" s="47"/>
      <c r="Z2" s="47"/>
    </row>
    <row r="3" spans="1:26" ht="15.75" customHeight="1">
      <c r="A3" s="113" t="s">
        <v>47</v>
      </c>
      <c r="B3" s="101"/>
      <c r="C3" s="102"/>
      <c r="D3" s="47"/>
      <c r="E3" s="47"/>
      <c r="F3" s="47"/>
      <c r="G3" s="47"/>
      <c r="H3" s="47"/>
      <c r="I3" s="47"/>
      <c r="J3" s="47"/>
      <c r="K3" s="47"/>
      <c r="L3" s="47"/>
      <c r="M3" s="47"/>
      <c r="N3" s="47"/>
      <c r="O3" s="47"/>
      <c r="P3" s="47"/>
      <c r="Q3" s="47"/>
      <c r="R3" s="47"/>
      <c r="S3" s="47"/>
      <c r="T3" s="47"/>
      <c r="U3" s="47"/>
      <c r="V3" s="47"/>
      <c r="W3" s="47"/>
      <c r="X3" s="47"/>
      <c r="Y3" s="47"/>
      <c r="Z3" s="47"/>
    </row>
    <row r="4" spans="1:26" ht="15.75" customHeight="1">
      <c r="A4" s="49" t="s">
        <v>48</v>
      </c>
      <c r="B4" s="50" t="s">
        <v>49</v>
      </c>
      <c r="C4" s="50" t="s">
        <v>50</v>
      </c>
      <c r="D4" s="47"/>
      <c r="E4" s="47"/>
      <c r="F4" s="47"/>
      <c r="G4" s="47"/>
      <c r="H4" s="47"/>
      <c r="I4" s="47"/>
      <c r="J4" s="47"/>
      <c r="K4" s="47"/>
      <c r="L4" s="47"/>
      <c r="M4" s="47"/>
      <c r="N4" s="47"/>
      <c r="O4" s="47"/>
      <c r="P4" s="47"/>
      <c r="Q4" s="47"/>
      <c r="R4" s="47"/>
      <c r="S4" s="47"/>
      <c r="T4" s="47"/>
      <c r="U4" s="47"/>
      <c r="V4" s="47"/>
      <c r="W4" s="47"/>
      <c r="X4" s="47"/>
      <c r="Y4" s="47"/>
      <c r="Z4" s="47"/>
    </row>
    <row r="5" spans="1:26" ht="15.75" customHeight="1">
      <c r="A5" s="51" t="s">
        <v>51</v>
      </c>
      <c r="B5" s="52">
        <v>3</v>
      </c>
      <c r="C5" s="52" t="s">
        <v>52</v>
      </c>
      <c r="D5" s="47"/>
      <c r="E5" s="47"/>
      <c r="F5" s="47"/>
      <c r="G5" s="47"/>
      <c r="H5" s="47"/>
      <c r="I5" s="47"/>
      <c r="J5" s="47"/>
      <c r="K5" s="47"/>
      <c r="L5" s="47"/>
      <c r="M5" s="47"/>
      <c r="N5" s="47"/>
      <c r="O5" s="47"/>
      <c r="P5" s="47"/>
      <c r="Q5" s="47"/>
      <c r="R5" s="47"/>
      <c r="S5" s="47"/>
      <c r="T5" s="47"/>
      <c r="U5" s="47"/>
      <c r="V5" s="47"/>
      <c r="W5" s="47"/>
      <c r="X5" s="47"/>
      <c r="Y5" s="47"/>
      <c r="Z5" s="47"/>
    </row>
    <row r="6" spans="1:26" ht="15.75" customHeight="1">
      <c r="A6" s="51" t="s">
        <v>53</v>
      </c>
      <c r="B6" s="52">
        <v>2</v>
      </c>
      <c r="C6" s="52" t="s">
        <v>54</v>
      </c>
      <c r="D6" s="47"/>
      <c r="E6" s="47"/>
      <c r="F6" s="47"/>
      <c r="G6" s="47"/>
      <c r="H6" s="47"/>
      <c r="I6" s="47"/>
      <c r="J6" s="47"/>
      <c r="K6" s="47"/>
      <c r="L6" s="47"/>
      <c r="M6" s="47"/>
      <c r="N6" s="47"/>
      <c r="O6" s="47"/>
      <c r="P6" s="47"/>
      <c r="Q6" s="47"/>
      <c r="R6" s="47"/>
      <c r="S6" s="47"/>
      <c r="T6" s="47"/>
      <c r="U6" s="47"/>
      <c r="V6" s="47"/>
      <c r="W6" s="47"/>
      <c r="X6" s="47"/>
      <c r="Y6" s="47"/>
      <c r="Z6" s="47"/>
    </row>
    <row r="7" spans="1:26" ht="15.75" customHeight="1">
      <c r="A7" s="51" t="s">
        <v>55</v>
      </c>
      <c r="B7" s="52">
        <v>1</v>
      </c>
      <c r="C7" s="52" t="s">
        <v>56</v>
      </c>
      <c r="D7" s="47"/>
      <c r="E7" s="47"/>
      <c r="F7" s="47"/>
      <c r="G7" s="47"/>
      <c r="H7" s="47"/>
      <c r="I7" s="47"/>
      <c r="J7" s="47"/>
      <c r="K7" s="47"/>
      <c r="L7" s="47"/>
      <c r="M7" s="47"/>
      <c r="N7" s="47"/>
      <c r="O7" s="47"/>
      <c r="P7" s="47"/>
      <c r="Q7" s="47"/>
      <c r="R7" s="47"/>
      <c r="S7" s="47"/>
      <c r="T7" s="47"/>
      <c r="U7" s="47"/>
      <c r="V7" s="47"/>
      <c r="W7" s="47"/>
      <c r="X7" s="47"/>
      <c r="Y7" s="47"/>
      <c r="Z7" s="47"/>
    </row>
    <row r="8" spans="1:26" ht="15.75" customHeight="1">
      <c r="A8" s="48"/>
      <c r="B8" s="47"/>
      <c r="C8" s="47"/>
      <c r="D8" s="47"/>
      <c r="E8" s="47"/>
      <c r="F8" s="47"/>
      <c r="G8" s="47"/>
      <c r="H8" s="47"/>
      <c r="I8" s="47"/>
      <c r="J8" s="47"/>
      <c r="K8" s="47"/>
      <c r="L8" s="47"/>
      <c r="M8" s="47"/>
      <c r="N8" s="47"/>
      <c r="O8" s="47"/>
      <c r="P8" s="47"/>
      <c r="Q8" s="47"/>
      <c r="R8" s="47"/>
      <c r="S8" s="47"/>
      <c r="T8" s="47"/>
      <c r="U8" s="47"/>
      <c r="V8" s="47"/>
      <c r="W8" s="47"/>
      <c r="X8" s="47"/>
      <c r="Y8" s="47"/>
      <c r="Z8" s="47"/>
    </row>
    <row r="9" spans="1:26" ht="100.5" customHeight="1">
      <c r="A9" s="114" t="s">
        <v>57</v>
      </c>
      <c r="B9" s="110"/>
      <c r="C9" s="110"/>
      <c r="D9" s="47"/>
      <c r="E9" s="47"/>
      <c r="F9" s="47"/>
      <c r="G9" s="47"/>
      <c r="H9" s="47"/>
      <c r="I9" s="47"/>
      <c r="J9" s="47"/>
      <c r="K9" s="47"/>
      <c r="L9" s="47"/>
      <c r="M9" s="47"/>
      <c r="N9" s="47"/>
      <c r="O9" s="47"/>
      <c r="P9" s="47"/>
      <c r="Q9" s="47"/>
      <c r="R9" s="47"/>
      <c r="S9" s="47"/>
      <c r="T9" s="47"/>
      <c r="U9" s="47"/>
      <c r="V9" s="47"/>
      <c r="W9" s="47"/>
      <c r="X9" s="47"/>
      <c r="Y9" s="47"/>
      <c r="Z9" s="47"/>
    </row>
    <row r="10" spans="1:26" ht="15.75" customHeight="1">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ht="15.75" customHeight="1">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15.75" customHeight="1">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5.75" customHeight="1">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15.7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75" customHeigh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15.7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ht="15.75"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row>
    <row r="18" spans="1:26" ht="15.75"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ht="15.75" customHeight="1">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row>
    <row r="20" spans="1:26" ht="15.75" customHeight="1">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ht="15.75" customHeight="1">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75" customHeight="1">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ht="15.75" customHeight="1">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5.75" customHeight="1">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15.7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15.75" customHeight="1">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ht="15.75" customHeight="1">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ht="15.7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row>
    <row r="29" spans="1:26" ht="15.75"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row>
    <row r="30" spans="1:26" ht="15.75" customHeight="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ht="15.75" customHeight="1">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ht="15.75" customHeight="1">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75" customHeight="1">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15.75" customHeight="1">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5.75" customHeight="1">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5.75" customHeight="1">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ht="15.75" customHeight="1">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15.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ht="15.75" customHeight="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ht="15.7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ht="15.75"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ht="15.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ht="15.75"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15.7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row>
    <row r="45" spans="1:26" ht="15.7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5.7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row>
    <row r="47" spans="1:26" ht="15.7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5.75"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ht="15.7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ht="15.75"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5.75"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ht="15.75"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5.7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7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ht="15.7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row r="56" spans="1:26" ht="15.7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ht="15.7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ht="15.7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ht="15.7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5.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15.7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row>
    <row r="62" spans="1:26" ht="15.7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ht="15.7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5.7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26" ht="15.7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ht="15.7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15.7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5.7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15.7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15.7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15.7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ht="15.7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row>
    <row r="73" spans="1:26" ht="15.7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ht="15.7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ht="15.7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ht="15.7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ht="15.7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row>
    <row r="78" spans="1:26" ht="15.7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ht="15.7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row>
    <row r="80" spans="1:26" ht="15.7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ht="15.7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ht="15.7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ht="15.7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ht="15.7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row>
    <row r="86" spans="1:26" ht="15.7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row>
    <row r="87" spans="1:26" ht="15.7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ht="15.7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ht="15.7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ht="15.7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row>
    <row r="92" spans="1:26" ht="15.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ht="15.7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row>
    <row r="94" spans="1:26" ht="15.7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ht="15.7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row>
    <row r="96" spans="1:26" ht="15.7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ht="15.7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row>
    <row r="98" spans="1:26" ht="15.7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ht="15.7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row>
    <row r="100" spans="1:26" ht="15.7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7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7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7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7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7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7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7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7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7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7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7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7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7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7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7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7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7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7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7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7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7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7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7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7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7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7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7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7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7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7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7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7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7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7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7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7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7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7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7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7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7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7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7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7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7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7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7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7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7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7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7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7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7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7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7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7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7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7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7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7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7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7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7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7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7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7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7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7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7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7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7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7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7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7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7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7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7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7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7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7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7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7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7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7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7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7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7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7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7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7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7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7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7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7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7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7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7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7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7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7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7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7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7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7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7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7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7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7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7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7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7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7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7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7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7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7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7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7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7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7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7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7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7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7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7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7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7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7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7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7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7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75" customHeight="1">
      <c r="A235" s="47"/>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75" customHeight="1">
      <c r="A236" s="47"/>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75" customHeight="1">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75" customHeight="1">
      <c r="A238" s="47"/>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75" customHeight="1">
      <c r="A239" s="47"/>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75" customHeight="1">
      <c r="A240" s="47"/>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75" customHeight="1">
      <c r="A241" s="47"/>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75" customHeight="1">
      <c r="A242" s="47"/>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75" customHeight="1">
      <c r="A243" s="47"/>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75" customHeight="1">
      <c r="A244" s="47"/>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75" customHeight="1">
      <c r="A245" s="47"/>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75" customHeight="1">
      <c r="A246" s="47"/>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75" customHeight="1">
      <c r="A247" s="47"/>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75" customHeight="1">
      <c r="A248" s="47"/>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75" customHeight="1">
      <c r="A249" s="47"/>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75" customHeight="1">
      <c r="A250" s="47"/>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75" customHeight="1">
      <c r="A251" s="47"/>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75" customHeight="1">
      <c r="A252" s="47"/>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75" customHeight="1">
      <c r="A253" s="47"/>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75" customHeight="1">
      <c r="A254" s="47"/>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75" customHeight="1">
      <c r="A255" s="47"/>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75" customHeight="1">
      <c r="A256" s="47"/>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75" customHeight="1">
      <c r="A257" s="47"/>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75" customHeight="1">
      <c r="A258" s="47"/>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75" customHeight="1">
      <c r="A259" s="47"/>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75" customHeight="1">
      <c r="A260" s="47"/>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75" customHeight="1">
      <c r="A261" s="47"/>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75" customHeight="1">
      <c r="A262" s="47"/>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75" customHeight="1">
      <c r="A263" s="47"/>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75" customHeight="1">
      <c r="A264" s="47"/>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75"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75" customHeight="1">
      <c r="A266" s="47"/>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75" customHeight="1">
      <c r="A267" s="47"/>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75" customHeight="1">
      <c r="A268" s="47"/>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75" customHeight="1">
      <c r="A269" s="47"/>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75" customHeight="1">
      <c r="A270" s="47"/>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75" customHeight="1">
      <c r="A271" s="47"/>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75" customHeight="1">
      <c r="A272" s="47"/>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75" customHeight="1">
      <c r="A273" s="47"/>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75" customHeight="1">
      <c r="A274" s="47"/>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75" customHeight="1">
      <c r="A275" s="47"/>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75" customHeight="1">
      <c r="A276" s="47"/>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75" customHeight="1">
      <c r="A277" s="47"/>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75" customHeight="1">
      <c r="A278" s="47"/>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75" customHeight="1">
      <c r="A279" s="47"/>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75" customHeight="1">
      <c r="A280" s="47"/>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75" customHeight="1">
      <c r="A281" s="47"/>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75" customHeight="1">
      <c r="A282" s="47"/>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75" customHeight="1">
      <c r="A283" s="47"/>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75" customHeight="1">
      <c r="A284" s="47"/>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75" customHeight="1">
      <c r="A285" s="47"/>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75" customHeight="1">
      <c r="A286" s="47"/>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75" customHeight="1">
      <c r="A287" s="47"/>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75" customHeight="1">
      <c r="A288" s="47"/>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75" customHeight="1">
      <c r="A289" s="47"/>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75" customHeight="1">
      <c r="A290" s="47"/>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75" customHeight="1">
      <c r="A291" s="47"/>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75" customHeight="1">
      <c r="A292" s="47"/>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75" customHeight="1">
      <c r="A293" s="47"/>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75" customHeight="1">
      <c r="A294" s="47"/>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75" customHeight="1">
      <c r="A295" s="47"/>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75" customHeight="1">
      <c r="A296" s="47"/>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75" customHeight="1">
      <c r="A297" s="47"/>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75" customHeight="1">
      <c r="A298" s="47"/>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75" customHeight="1">
      <c r="A299" s="47"/>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75" customHeight="1">
      <c r="A300" s="47"/>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75" customHeight="1">
      <c r="A301" s="47"/>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75" customHeight="1">
      <c r="A302" s="47"/>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75" customHeight="1">
      <c r="A303" s="47"/>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75" customHeight="1">
      <c r="A304" s="47"/>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75" customHeight="1">
      <c r="A305" s="47"/>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75" customHeight="1">
      <c r="A306" s="47"/>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75" customHeight="1">
      <c r="A307" s="47"/>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75" customHeight="1">
      <c r="A308" s="47"/>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75" customHeight="1">
      <c r="A309" s="47"/>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75"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75" customHeight="1">
      <c r="A311" s="47"/>
      <c r="B311" s="47"/>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75" customHeight="1">
      <c r="A312" s="47"/>
      <c r="B312" s="47"/>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75" customHeight="1">
      <c r="A313" s="47"/>
      <c r="B313" s="47"/>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75" customHeight="1">
      <c r="A314" s="47"/>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75" customHeight="1">
      <c r="A315" s="47"/>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75" customHeight="1">
      <c r="A316" s="47"/>
      <c r="B316" s="47"/>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75" customHeight="1">
      <c r="A317" s="47"/>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75" customHeight="1">
      <c r="A318" s="47"/>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75" customHeight="1">
      <c r="A319" s="47"/>
      <c r="B319" s="47"/>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75" customHeight="1">
      <c r="A320" s="47"/>
      <c r="B320" s="47"/>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75" customHeight="1">
      <c r="A321" s="47"/>
      <c r="B321" s="47"/>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75" customHeight="1">
      <c r="A322" s="47"/>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75" customHeight="1">
      <c r="A323" s="47"/>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75" customHeight="1">
      <c r="A324" s="47"/>
      <c r="B324" s="47"/>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75" customHeight="1">
      <c r="A325" s="47"/>
      <c r="B325" s="47"/>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75" customHeight="1">
      <c r="A326" s="47"/>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75" customHeight="1">
      <c r="A327" s="47"/>
      <c r="B327" s="47"/>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75" customHeight="1">
      <c r="A328" s="47"/>
      <c r="B328" s="47"/>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75" customHeight="1">
      <c r="A329" s="47"/>
      <c r="B329" s="47"/>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75" customHeight="1">
      <c r="A330" s="47"/>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75" customHeight="1">
      <c r="A331" s="47"/>
      <c r="B331" s="47"/>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75" customHeight="1">
      <c r="A332" s="47"/>
      <c r="B332" s="47"/>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75" customHeight="1">
      <c r="A333" s="47"/>
      <c r="B333" s="47"/>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75" customHeight="1">
      <c r="A334" s="47"/>
      <c r="B334" s="47"/>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75" customHeight="1">
      <c r="A335" s="47"/>
      <c r="B335" s="47"/>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75" customHeight="1">
      <c r="A336" s="47"/>
      <c r="B336" s="47"/>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75" customHeight="1">
      <c r="A337" s="47"/>
      <c r="B337" s="47"/>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75" customHeight="1">
      <c r="A338" s="47"/>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75" customHeight="1">
      <c r="A339" s="47"/>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75" customHeight="1">
      <c r="A340" s="47"/>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75" customHeight="1">
      <c r="A341" s="47"/>
      <c r="B341" s="47"/>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75" customHeight="1">
      <c r="A342" s="47"/>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75" customHeight="1">
      <c r="A343" s="47"/>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75" customHeight="1">
      <c r="A344" s="47"/>
      <c r="B344" s="47"/>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75" customHeight="1">
      <c r="A345" s="47"/>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75" customHeight="1">
      <c r="A346" s="47"/>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75" customHeight="1">
      <c r="A347" s="47"/>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75" customHeight="1">
      <c r="A348" s="47"/>
      <c r="B348" s="47"/>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75" customHeight="1">
      <c r="A349" s="47"/>
      <c r="B349" s="47"/>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75" customHeight="1">
      <c r="A350" s="47"/>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75" customHeight="1">
      <c r="A351" s="47"/>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75" customHeight="1">
      <c r="A352" s="47"/>
      <c r="B352" s="47"/>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75" customHeight="1">
      <c r="A353" s="47"/>
      <c r="B353" s="47"/>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75" customHeight="1">
      <c r="A354" s="47"/>
      <c r="B354" s="47"/>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75" customHeight="1">
      <c r="A355" s="47"/>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75" customHeight="1">
      <c r="A356" s="47"/>
      <c r="B356" s="47"/>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75" customHeight="1">
      <c r="A357" s="47"/>
      <c r="B357" s="47"/>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75" customHeight="1">
      <c r="A358" s="47"/>
      <c r="B358" s="47"/>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75" customHeight="1">
      <c r="A359" s="47"/>
      <c r="B359" s="47"/>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75" customHeight="1">
      <c r="A360" s="47"/>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75" customHeight="1">
      <c r="A361" s="47"/>
      <c r="B361" s="47"/>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75" customHeight="1">
      <c r="A362" s="47"/>
      <c r="B362" s="47"/>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75" customHeight="1">
      <c r="A363" s="47"/>
      <c r="B363" s="47"/>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75" customHeight="1">
      <c r="A364" s="47"/>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75" customHeight="1">
      <c r="A365" s="47"/>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75" customHeight="1">
      <c r="A366" s="47"/>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75" customHeight="1">
      <c r="A367" s="47"/>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75" customHeight="1">
      <c r="A368" s="47"/>
      <c r="B368" s="47"/>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75" customHeight="1">
      <c r="A369" s="47"/>
      <c r="B369" s="47"/>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75" customHeight="1">
      <c r="A370" s="47"/>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75" customHeight="1">
      <c r="A371" s="47"/>
      <c r="B371" s="47"/>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75" customHeight="1">
      <c r="A372" s="47"/>
      <c r="B372" s="47"/>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75" customHeight="1">
      <c r="A373" s="47"/>
      <c r="B373" s="47"/>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75" customHeight="1">
      <c r="A374" s="47"/>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75" customHeight="1">
      <c r="A375" s="47"/>
      <c r="B375" s="47"/>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75" customHeight="1">
      <c r="A376" s="47"/>
      <c r="B376" s="47"/>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75" customHeight="1">
      <c r="A377" s="47"/>
      <c r="B377" s="47"/>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75" customHeight="1">
      <c r="A378" s="47"/>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75" customHeight="1">
      <c r="A379" s="47"/>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75" customHeight="1">
      <c r="A380" s="47"/>
      <c r="B380" s="47"/>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75" customHeight="1">
      <c r="A381" s="47"/>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75" customHeight="1">
      <c r="A382" s="47"/>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75" customHeight="1">
      <c r="A383" s="47"/>
      <c r="B383" s="47"/>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75" customHeight="1">
      <c r="A384" s="47"/>
      <c r="B384" s="47"/>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75" customHeight="1">
      <c r="A385" s="47"/>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75" customHeight="1">
      <c r="A386" s="47"/>
      <c r="B386" s="47"/>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75" customHeight="1">
      <c r="A387" s="47"/>
      <c r="B387" s="47"/>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75" customHeight="1">
      <c r="A388" s="47"/>
      <c r="B388" s="47"/>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75" customHeight="1">
      <c r="A389" s="47"/>
      <c r="B389" s="47"/>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75" customHeight="1">
      <c r="A390" s="47"/>
      <c r="B390" s="47"/>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75" customHeight="1">
      <c r="A391" s="47"/>
      <c r="B391" s="47"/>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75" customHeight="1">
      <c r="A392" s="47"/>
      <c r="B392" s="47"/>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75" customHeight="1">
      <c r="A393" s="47"/>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75" customHeight="1">
      <c r="A394" s="47"/>
      <c r="B394" s="47"/>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75" customHeight="1">
      <c r="A395" s="47"/>
      <c r="B395" s="47"/>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75" customHeight="1">
      <c r="A396" s="47"/>
      <c r="B396" s="47"/>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75" customHeight="1">
      <c r="A397" s="47"/>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75" customHeight="1">
      <c r="A398" s="47"/>
      <c r="B398" s="47"/>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75" customHeight="1">
      <c r="A399" s="47"/>
      <c r="B399" s="47"/>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75" customHeight="1">
      <c r="A400" s="47"/>
      <c r="B400" s="47"/>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75" customHeight="1">
      <c r="A401" s="47"/>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75" customHeight="1">
      <c r="A402" s="47"/>
      <c r="B402" s="47"/>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75" customHeight="1">
      <c r="A403" s="47"/>
      <c r="B403" s="47"/>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75" customHeight="1">
      <c r="A404" s="47"/>
      <c r="B404" s="47"/>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75" customHeight="1">
      <c r="A405" s="47"/>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75" customHeight="1">
      <c r="A406" s="47"/>
      <c r="B406" s="47"/>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75" customHeight="1">
      <c r="A407" s="47"/>
      <c r="B407" s="47"/>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75" customHeight="1">
      <c r="A408" s="47"/>
      <c r="B408" s="47"/>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75" customHeight="1">
      <c r="A409" s="47"/>
      <c r="B409" s="47"/>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75" customHeight="1">
      <c r="A410" s="47"/>
      <c r="B410" s="47"/>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75" customHeight="1">
      <c r="A411" s="47"/>
      <c r="B411" s="47"/>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75" customHeight="1">
      <c r="A412" s="47"/>
      <c r="B412" s="47"/>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75" customHeight="1">
      <c r="A413" s="47"/>
      <c r="B413" s="47"/>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75" customHeight="1">
      <c r="A414" s="47"/>
      <c r="B414" s="47"/>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75" customHeight="1">
      <c r="A415" s="47"/>
      <c r="B415" s="47"/>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75" customHeight="1">
      <c r="A416" s="47"/>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75" customHeight="1">
      <c r="A417" s="47"/>
      <c r="B417" s="47"/>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75" customHeight="1">
      <c r="A418" s="47"/>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75" customHeight="1">
      <c r="A419" s="47"/>
      <c r="B419" s="47"/>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75" customHeight="1">
      <c r="A420" s="47"/>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75" customHeight="1">
      <c r="A421" s="47"/>
      <c r="B421" s="47"/>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75" customHeight="1">
      <c r="A422" s="47"/>
      <c r="B422" s="47"/>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75" customHeight="1">
      <c r="A423" s="47"/>
      <c r="B423" s="47"/>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75" customHeight="1">
      <c r="A424" s="47"/>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75" customHeight="1">
      <c r="A425" s="47"/>
      <c r="B425" s="47"/>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75" customHeight="1">
      <c r="A426" s="47"/>
      <c r="B426" s="47"/>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75" customHeight="1">
      <c r="A427" s="47"/>
      <c r="B427" s="47"/>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75" customHeight="1">
      <c r="A428" s="47"/>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75" customHeight="1">
      <c r="A429" s="47"/>
      <c r="B429" s="47"/>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75" customHeight="1">
      <c r="A430" s="47"/>
      <c r="B430" s="47"/>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75" customHeight="1">
      <c r="A431" s="47"/>
      <c r="B431" s="47"/>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75" customHeight="1">
      <c r="A432" s="47"/>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75" customHeight="1">
      <c r="A433" s="47"/>
      <c r="B433" s="47"/>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75" customHeight="1">
      <c r="A434" s="47"/>
      <c r="B434" s="47"/>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75" customHeight="1">
      <c r="A435" s="47"/>
      <c r="B435" s="47"/>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75" customHeight="1">
      <c r="A436" s="47"/>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75" customHeight="1">
      <c r="A437" s="47"/>
      <c r="B437" s="47"/>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75" customHeight="1">
      <c r="A438" s="47"/>
      <c r="B438" s="47"/>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75" customHeight="1">
      <c r="A439" s="47"/>
      <c r="B439" s="47"/>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75" customHeight="1">
      <c r="A440" s="47"/>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75" customHeight="1">
      <c r="A441" s="47"/>
      <c r="B441" s="47"/>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75" customHeight="1">
      <c r="A442" s="47"/>
      <c r="B442" s="47"/>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75" customHeight="1">
      <c r="A443" s="47"/>
      <c r="B443" s="47"/>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75" customHeight="1">
      <c r="A444" s="47"/>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75" customHeight="1">
      <c r="A445" s="47"/>
      <c r="B445" s="47"/>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75" customHeight="1">
      <c r="A446" s="47"/>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75" customHeight="1">
      <c r="A447" s="47"/>
      <c r="B447" s="47"/>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75" customHeight="1">
      <c r="A448" s="47"/>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75" customHeight="1">
      <c r="A449" s="47"/>
      <c r="B449" s="47"/>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75" customHeight="1">
      <c r="A450" s="47"/>
      <c r="B450" s="47"/>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75" customHeight="1">
      <c r="A451" s="47"/>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75" customHeight="1">
      <c r="A452" s="47"/>
      <c r="B452" s="47"/>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75" customHeight="1">
      <c r="A453" s="47"/>
      <c r="B453" s="47"/>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75" customHeight="1">
      <c r="A454" s="47"/>
      <c r="B454" s="47"/>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75" customHeight="1">
      <c r="A455" s="47"/>
      <c r="B455" s="47"/>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75" customHeight="1">
      <c r="A456" s="47"/>
      <c r="B456" s="47"/>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75" customHeight="1">
      <c r="A457" s="47"/>
      <c r="B457" s="47"/>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75" customHeight="1">
      <c r="A458" s="47"/>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75" customHeight="1">
      <c r="A459" s="47"/>
      <c r="B459" s="47"/>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75" customHeight="1">
      <c r="A460" s="47"/>
      <c r="B460" s="47"/>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75" customHeight="1">
      <c r="A461" s="47"/>
      <c r="B461" s="47"/>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75" customHeight="1">
      <c r="A462" s="47"/>
      <c r="B462" s="47"/>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75" customHeight="1">
      <c r="A463" s="47"/>
      <c r="B463" s="47"/>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75" customHeight="1">
      <c r="A464" s="47"/>
      <c r="B464" s="47"/>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75" customHeight="1">
      <c r="A465" s="47"/>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75" customHeight="1">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75" customHeight="1">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75" customHeight="1">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75" customHeight="1">
      <c r="A469" s="47"/>
      <c r="B469" s="47"/>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75" customHeight="1">
      <c r="A470" s="47"/>
      <c r="B470" s="47"/>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75" customHeight="1">
      <c r="A471" s="47"/>
      <c r="B471" s="47"/>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75" customHeight="1">
      <c r="A472" s="47"/>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75" customHeight="1">
      <c r="A473" s="47"/>
      <c r="B473" s="47"/>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75" customHeight="1">
      <c r="A474" s="47"/>
      <c r="B474" s="47"/>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75" customHeight="1">
      <c r="A475" s="47"/>
      <c r="B475" s="47"/>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75" customHeight="1">
      <c r="A476" s="47"/>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75" customHeight="1">
      <c r="A477" s="47"/>
      <c r="B477" s="47"/>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75" customHeight="1">
      <c r="A478" s="47"/>
      <c r="B478" s="47"/>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75" customHeight="1">
      <c r="A479" s="47"/>
      <c r="B479" s="47"/>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75" customHeight="1">
      <c r="A480" s="47"/>
      <c r="B480" s="47"/>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75" customHeight="1">
      <c r="A481" s="47"/>
      <c r="B481" s="47"/>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75" customHeight="1">
      <c r="A482" s="47"/>
      <c r="B482" s="47"/>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75" customHeight="1">
      <c r="A483" s="47"/>
      <c r="B483" s="47"/>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75" customHeight="1">
      <c r="A484" s="47"/>
      <c r="B484" s="47"/>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75" customHeight="1">
      <c r="A485" s="47"/>
      <c r="B485" s="47"/>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75" customHeight="1">
      <c r="A486" s="47"/>
      <c r="B486" s="47"/>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75" customHeight="1">
      <c r="A487" s="47"/>
      <c r="B487" s="47"/>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75" customHeight="1">
      <c r="A488" s="47"/>
      <c r="B488" s="47"/>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75" customHeight="1">
      <c r="A489" s="47"/>
      <c r="B489" s="47"/>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75" customHeight="1">
      <c r="A490" s="47"/>
      <c r="B490" s="47"/>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75" customHeight="1">
      <c r="A491" s="47"/>
      <c r="B491" s="47"/>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75" customHeight="1">
      <c r="A492" s="47"/>
      <c r="B492" s="47"/>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75" customHeight="1">
      <c r="A493" s="47"/>
      <c r="B493" s="47"/>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75" customHeight="1">
      <c r="A494" s="47"/>
      <c r="B494" s="47"/>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75" customHeight="1">
      <c r="A495" s="47"/>
      <c r="B495" s="47"/>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75" customHeight="1">
      <c r="A496" s="47"/>
      <c r="B496" s="47"/>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75" customHeight="1">
      <c r="A497" s="47"/>
      <c r="B497" s="47"/>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75" customHeight="1">
      <c r="A498" s="47"/>
      <c r="B498" s="47"/>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75" customHeight="1">
      <c r="A499" s="47"/>
      <c r="B499" s="47"/>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75" customHeight="1">
      <c r="A500" s="47"/>
      <c r="B500" s="47"/>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75" customHeight="1">
      <c r="A501" s="47"/>
      <c r="B501" s="47"/>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75" customHeight="1">
      <c r="A502" s="47"/>
      <c r="B502" s="47"/>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75" customHeight="1">
      <c r="A503" s="47"/>
      <c r="B503" s="47"/>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75" customHeight="1">
      <c r="A504" s="47"/>
      <c r="B504" s="47"/>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75" customHeight="1">
      <c r="A505" s="47"/>
      <c r="B505" s="47"/>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75" customHeight="1">
      <c r="A506" s="47"/>
      <c r="B506" s="47"/>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75" customHeight="1">
      <c r="A507" s="47"/>
      <c r="B507" s="47"/>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75" customHeight="1">
      <c r="A508" s="47"/>
      <c r="B508" s="47"/>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75" customHeight="1">
      <c r="A509" s="47"/>
      <c r="B509" s="47"/>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75" customHeight="1">
      <c r="A510" s="47"/>
      <c r="B510" s="47"/>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75" customHeight="1">
      <c r="A511" s="47"/>
      <c r="B511" s="47"/>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75" customHeight="1">
      <c r="A512" s="47"/>
      <c r="B512" s="47"/>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75" customHeight="1">
      <c r="A513" s="47"/>
      <c r="B513" s="47"/>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75" customHeight="1">
      <c r="A514" s="47"/>
      <c r="B514" s="47"/>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75" customHeight="1">
      <c r="A515" s="47"/>
      <c r="B515" s="47"/>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75" customHeight="1">
      <c r="A516" s="47"/>
      <c r="B516" s="47"/>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75" customHeight="1">
      <c r="A517" s="47"/>
      <c r="B517" s="47"/>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75" customHeight="1">
      <c r="A518" s="47"/>
      <c r="B518" s="47"/>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75" customHeight="1">
      <c r="A519" s="47"/>
      <c r="B519" s="47"/>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75" customHeight="1">
      <c r="A520" s="47"/>
      <c r="B520" s="47"/>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75" customHeight="1">
      <c r="A521" s="47"/>
      <c r="B521" s="47"/>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75" customHeight="1">
      <c r="A522" s="47"/>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75" customHeight="1">
      <c r="A523" s="47"/>
      <c r="B523" s="47"/>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75" customHeight="1">
      <c r="A524" s="47"/>
      <c r="B524" s="47"/>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75" customHeight="1">
      <c r="A525" s="47"/>
      <c r="B525" s="47"/>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75" customHeight="1">
      <c r="A526" s="47"/>
      <c r="B526" s="47"/>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75" customHeight="1">
      <c r="A527" s="47"/>
      <c r="B527" s="47"/>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75" customHeight="1">
      <c r="A528" s="47"/>
      <c r="B528" s="47"/>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75" customHeight="1">
      <c r="A529" s="47"/>
      <c r="B529" s="47"/>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75" customHeight="1">
      <c r="A530" s="47"/>
      <c r="B530" s="47"/>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75" customHeight="1">
      <c r="A531" s="47"/>
      <c r="B531" s="47"/>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75" customHeight="1">
      <c r="A532" s="47"/>
      <c r="B532" s="47"/>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75" customHeight="1">
      <c r="A533" s="47"/>
      <c r="B533" s="47"/>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75" customHeight="1">
      <c r="A534" s="47"/>
      <c r="B534" s="47"/>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75" customHeight="1">
      <c r="A535" s="47"/>
      <c r="B535" s="47"/>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75" customHeight="1">
      <c r="A536" s="47"/>
      <c r="B536" s="47"/>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75" customHeight="1">
      <c r="A537" s="47"/>
      <c r="B537" s="47"/>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75" customHeight="1">
      <c r="A538" s="47"/>
      <c r="B538" s="47"/>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75" customHeight="1">
      <c r="A539" s="47"/>
      <c r="B539" s="47"/>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75" customHeight="1">
      <c r="A540" s="47"/>
      <c r="B540" s="47"/>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75" customHeight="1">
      <c r="A541" s="47"/>
      <c r="B541" s="47"/>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75" customHeight="1">
      <c r="A542" s="47"/>
      <c r="B542" s="47"/>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75" customHeight="1">
      <c r="A543" s="47"/>
      <c r="B543" s="47"/>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75" customHeight="1">
      <c r="A544" s="47"/>
      <c r="B544" s="47"/>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75" customHeight="1">
      <c r="A545" s="47"/>
      <c r="B545" s="47"/>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75" customHeight="1">
      <c r="A546" s="47"/>
      <c r="B546" s="47"/>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75" customHeight="1">
      <c r="A547" s="47"/>
      <c r="B547" s="47"/>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75" customHeight="1">
      <c r="A548" s="47"/>
      <c r="B548" s="47"/>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75" customHeight="1">
      <c r="A549" s="47"/>
      <c r="B549" s="47"/>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75" customHeight="1">
      <c r="A550" s="47"/>
      <c r="B550" s="47"/>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75" customHeight="1">
      <c r="A551" s="47"/>
      <c r="B551" s="47"/>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75" customHeight="1">
      <c r="A552" s="47"/>
      <c r="B552" s="47"/>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75" customHeight="1">
      <c r="A553" s="47"/>
      <c r="B553" s="47"/>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75" customHeight="1">
      <c r="A554" s="47"/>
      <c r="B554" s="47"/>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75" customHeight="1">
      <c r="A555" s="47"/>
      <c r="B555" s="47"/>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75" customHeight="1">
      <c r="A556" s="47"/>
      <c r="B556" s="47"/>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75" customHeight="1">
      <c r="A557" s="47"/>
      <c r="B557" s="47"/>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75" customHeight="1">
      <c r="A558" s="47"/>
      <c r="B558" s="47"/>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75" customHeight="1">
      <c r="A559" s="47"/>
      <c r="B559" s="47"/>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75" customHeight="1">
      <c r="A560" s="47"/>
      <c r="B560" s="47"/>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75" customHeight="1">
      <c r="A561" s="47"/>
      <c r="B561" s="47"/>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75" customHeight="1">
      <c r="A562" s="47"/>
      <c r="B562" s="47"/>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75" customHeight="1">
      <c r="A563" s="47"/>
      <c r="B563" s="47"/>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75" customHeight="1">
      <c r="A564" s="47"/>
      <c r="B564" s="47"/>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75" customHeight="1">
      <c r="A565" s="47"/>
      <c r="B565" s="47"/>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75" customHeight="1">
      <c r="A566" s="47"/>
      <c r="B566" s="47"/>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75" customHeight="1">
      <c r="A567" s="47"/>
      <c r="B567" s="47"/>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75" customHeight="1">
      <c r="A568" s="47"/>
      <c r="B568" s="47"/>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75" customHeight="1">
      <c r="A569" s="47"/>
      <c r="B569" s="47"/>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75" customHeight="1">
      <c r="A570" s="47"/>
      <c r="B570" s="47"/>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75" customHeight="1">
      <c r="A571" s="47"/>
      <c r="B571" s="4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75" customHeight="1">
      <c r="A572" s="47"/>
      <c r="B572" s="47"/>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75" customHeight="1">
      <c r="A573" s="47"/>
      <c r="B573" s="47"/>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75" customHeight="1">
      <c r="A574" s="47"/>
      <c r="B574" s="47"/>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75" customHeight="1">
      <c r="A575" s="47"/>
      <c r="B575" s="47"/>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75" customHeight="1">
      <c r="A576" s="47"/>
      <c r="B576" s="47"/>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75" customHeight="1">
      <c r="A577" s="47"/>
      <c r="B577" s="47"/>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75" customHeight="1">
      <c r="A578" s="47"/>
      <c r="B578" s="47"/>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75" customHeight="1">
      <c r="A579" s="47"/>
      <c r="B579" s="47"/>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75" customHeight="1">
      <c r="A580" s="47"/>
      <c r="B580" s="47"/>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75" customHeight="1">
      <c r="A581" s="47"/>
      <c r="B581" s="47"/>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75" customHeight="1">
      <c r="A582" s="47"/>
      <c r="B582" s="47"/>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75" customHeight="1">
      <c r="A583" s="47"/>
      <c r="B583" s="47"/>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75" customHeight="1">
      <c r="A584" s="47"/>
      <c r="B584" s="47"/>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75" customHeight="1">
      <c r="A585" s="47"/>
      <c r="B585" s="47"/>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75" customHeight="1">
      <c r="A586" s="47"/>
      <c r="B586" s="47"/>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75" customHeight="1">
      <c r="A587" s="47"/>
      <c r="B587" s="47"/>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75" customHeight="1">
      <c r="A588" s="47"/>
      <c r="B588" s="47"/>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75" customHeight="1">
      <c r="A589" s="47"/>
      <c r="B589" s="47"/>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75" customHeight="1">
      <c r="A590" s="47"/>
      <c r="B590" s="47"/>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75" customHeight="1">
      <c r="A591" s="47"/>
      <c r="B591" s="47"/>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75" customHeight="1">
      <c r="A592" s="47"/>
      <c r="B592" s="47"/>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75" customHeight="1">
      <c r="A593" s="47"/>
      <c r="B593" s="47"/>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75" customHeight="1">
      <c r="A594" s="47"/>
      <c r="B594" s="47"/>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75" customHeight="1">
      <c r="A595" s="47"/>
      <c r="B595" s="47"/>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75" customHeight="1">
      <c r="A596" s="47"/>
      <c r="B596" s="47"/>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75" customHeight="1">
      <c r="A597" s="47"/>
      <c r="B597" s="47"/>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75" customHeight="1">
      <c r="A598" s="47"/>
      <c r="B598" s="47"/>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75" customHeight="1">
      <c r="A599" s="47"/>
      <c r="B599" s="47"/>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75" customHeight="1">
      <c r="A600" s="47"/>
      <c r="B600" s="47"/>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75" customHeight="1">
      <c r="A601" s="47"/>
      <c r="B601" s="47"/>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75" customHeight="1">
      <c r="A602" s="47"/>
      <c r="B602" s="47"/>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75" customHeight="1">
      <c r="A603" s="47"/>
      <c r="B603" s="47"/>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75" customHeight="1">
      <c r="A604" s="47"/>
      <c r="B604" s="47"/>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75" customHeight="1">
      <c r="A605" s="47"/>
      <c r="B605" s="47"/>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75" customHeight="1">
      <c r="A606" s="47"/>
      <c r="B606" s="47"/>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75" customHeight="1">
      <c r="A607" s="47"/>
      <c r="B607" s="47"/>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75" customHeight="1">
      <c r="A608" s="47"/>
      <c r="B608" s="47"/>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75" customHeight="1">
      <c r="A609" s="47"/>
      <c r="B609" s="47"/>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75" customHeight="1">
      <c r="A610" s="47"/>
      <c r="B610" s="47"/>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75" customHeight="1">
      <c r="A611" s="47"/>
      <c r="B611" s="47"/>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75" customHeight="1">
      <c r="A612" s="47"/>
      <c r="B612" s="47"/>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75" customHeight="1">
      <c r="A613" s="47"/>
      <c r="B613" s="47"/>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75" customHeight="1">
      <c r="A614" s="47"/>
      <c r="B614" s="47"/>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75" customHeight="1">
      <c r="A615" s="47"/>
      <c r="B615" s="47"/>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75" customHeight="1">
      <c r="A616" s="47"/>
      <c r="B616" s="47"/>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75" customHeight="1">
      <c r="A617" s="47"/>
      <c r="B617" s="47"/>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75" customHeight="1">
      <c r="A618" s="47"/>
      <c r="B618" s="47"/>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75" customHeight="1">
      <c r="A619" s="47"/>
      <c r="B619" s="47"/>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75" customHeight="1">
      <c r="A620" s="47"/>
      <c r="B620" s="47"/>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75" customHeight="1">
      <c r="A621" s="47"/>
      <c r="B621" s="47"/>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75" customHeight="1">
      <c r="A622" s="47"/>
      <c r="B622" s="47"/>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75" customHeight="1">
      <c r="A623" s="47"/>
      <c r="B623" s="47"/>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75" customHeight="1">
      <c r="A624" s="47"/>
      <c r="B624" s="47"/>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75" customHeight="1">
      <c r="A625" s="47"/>
      <c r="B625" s="47"/>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75" customHeight="1">
      <c r="A626" s="47"/>
      <c r="B626" s="47"/>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75" customHeight="1">
      <c r="A627" s="47"/>
      <c r="B627" s="47"/>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75" customHeight="1">
      <c r="A628" s="47"/>
      <c r="B628" s="47"/>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75" customHeight="1">
      <c r="A629" s="47"/>
      <c r="B629" s="47"/>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75" customHeight="1">
      <c r="A630" s="47"/>
      <c r="B630" s="47"/>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75" customHeight="1">
      <c r="A631" s="47"/>
      <c r="B631" s="47"/>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75" customHeight="1">
      <c r="A632" s="47"/>
      <c r="B632" s="47"/>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75" customHeight="1">
      <c r="A633" s="47"/>
      <c r="B633" s="47"/>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75" customHeight="1">
      <c r="A634" s="47"/>
      <c r="B634" s="47"/>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75" customHeight="1">
      <c r="A635" s="47"/>
      <c r="B635" s="47"/>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75" customHeight="1">
      <c r="A636" s="47"/>
      <c r="B636" s="47"/>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75" customHeight="1">
      <c r="A637" s="47"/>
      <c r="B637" s="47"/>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75" customHeight="1">
      <c r="A638" s="47"/>
      <c r="B638" s="47"/>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75" customHeight="1">
      <c r="A639" s="47"/>
      <c r="B639" s="47"/>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75" customHeight="1">
      <c r="A640" s="47"/>
      <c r="B640" s="47"/>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75" customHeight="1">
      <c r="A641" s="47"/>
      <c r="B641" s="47"/>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75" customHeight="1">
      <c r="A642" s="47"/>
      <c r="B642" s="47"/>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75" customHeight="1">
      <c r="A643" s="47"/>
      <c r="B643" s="47"/>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75" customHeight="1">
      <c r="A644" s="47"/>
      <c r="B644" s="47"/>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75" customHeight="1">
      <c r="A645" s="47"/>
      <c r="B645" s="47"/>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75" customHeight="1">
      <c r="A646" s="47"/>
      <c r="B646" s="47"/>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75" customHeight="1">
      <c r="A647" s="47"/>
      <c r="B647" s="47"/>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75" customHeight="1">
      <c r="A648" s="47"/>
      <c r="B648" s="47"/>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75" customHeight="1">
      <c r="A649" s="47"/>
      <c r="B649" s="47"/>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75" customHeight="1">
      <c r="A650" s="47"/>
      <c r="B650" s="47"/>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75" customHeight="1">
      <c r="A651" s="47"/>
      <c r="B651" s="47"/>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75" customHeight="1">
      <c r="A652" s="47"/>
      <c r="B652" s="47"/>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75" customHeight="1">
      <c r="A653" s="47"/>
      <c r="B653" s="47"/>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75" customHeight="1">
      <c r="A654" s="47"/>
      <c r="B654" s="47"/>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75" customHeight="1">
      <c r="A655" s="47"/>
      <c r="B655" s="47"/>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75" customHeight="1">
      <c r="A656" s="47"/>
      <c r="B656" s="47"/>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75" customHeight="1">
      <c r="A657" s="47"/>
      <c r="B657" s="47"/>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75" customHeight="1">
      <c r="A658" s="47"/>
      <c r="B658" s="47"/>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75" customHeight="1">
      <c r="A659" s="47"/>
      <c r="B659" s="47"/>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75" customHeight="1">
      <c r="A660" s="47"/>
      <c r="B660" s="47"/>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75" customHeight="1">
      <c r="A661" s="47"/>
      <c r="B661" s="47"/>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75" customHeight="1">
      <c r="A662" s="47"/>
      <c r="B662" s="47"/>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75" customHeight="1">
      <c r="A663" s="47"/>
      <c r="B663" s="47"/>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75" customHeight="1">
      <c r="A664" s="47"/>
      <c r="B664" s="47"/>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75" customHeight="1">
      <c r="A665" s="47"/>
      <c r="B665" s="47"/>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75" customHeight="1">
      <c r="A666" s="47"/>
      <c r="B666" s="47"/>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75" customHeight="1">
      <c r="A667" s="47"/>
      <c r="B667" s="47"/>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75" customHeight="1">
      <c r="A668" s="47"/>
      <c r="B668" s="47"/>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75" customHeight="1">
      <c r="A669" s="47"/>
      <c r="B669" s="47"/>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75" customHeight="1">
      <c r="A670" s="47"/>
      <c r="B670" s="47"/>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75" customHeight="1">
      <c r="A671" s="47"/>
      <c r="B671" s="47"/>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75" customHeight="1">
      <c r="A672" s="47"/>
      <c r="B672" s="47"/>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75" customHeight="1">
      <c r="A673" s="47"/>
      <c r="B673" s="47"/>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75" customHeight="1">
      <c r="A674" s="47"/>
      <c r="B674" s="47"/>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75" customHeight="1">
      <c r="A675" s="47"/>
      <c r="B675" s="47"/>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75" customHeight="1">
      <c r="A676" s="47"/>
      <c r="B676" s="47"/>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75" customHeight="1">
      <c r="A677" s="47"/>
      <c r="B677" s="47"/>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75" customHeight="1">
      <c r="A678" s="47"/>
      <c r="B678" s="47"/>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75" customHeight="1">
      <c r="A679" s="47"/>
      <c r="B679" s="47"/>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75" customHeight="1">
      <c r="A680" s="47"/>
      <c r="B680" s="47"/>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75" customHeight="1">
      <c r="A681" s="47"/>
      <c r="B681" s="47"/>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75" customHeight="1">
      <c r="A682" s="47"/>
      <c r="B682" s="47"/>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75" customHeight="1">
      <c r="A683" s="47"/>
      <c r="B683" s="47"/>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75" customHeight="1">
      <c r="A684" s="47"/>
      <c r="B684" s="47"/>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75" customHeight="1">
      <c r="A685" s="47"/>
      <c r="B685" s="47"/>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75" customHeight="1">
      <c r="A686" s="47"/>
      <c r="B686" s="47"/>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75" customHeight="1">
      <c r="A687" s="47"/>
      <c r="B687" s="47"/>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75" customHeight="1">
      <c r="A688" s="47"/>
      <c r="B688" s="47"/>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75" customHeight="1">
      <c r="A689" s="47"/>
      <c r="B689" s="47"/>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75" customHeight="1">
      <c r="A690" s="47"/>
      <c r="B690" s="47"/>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75" customHeight="1">
      <c r="A691" s="47"/>
      <c r="B691" s="47"/>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75" customHeight="1">
      <c r="A692" s="47"/>
      <c r="B692" s="47"/>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75" customHeight="1">
      <c r="A693" s="47"/>
      <c r="B693" s="47"/>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75" customHeight="1">
      <c r="A694" s="47"/>
      <c r="B694" s="47"/>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75" customHeight="1">
      <c r="A695" s="47"/>
      <c r="B695" s="47"/>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75" customHeight="1">
      <c r="A696" s="47"/>
      <c r="B696" s="47"/>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75" customHeight="1">
      <c r="A697" s="47"/>
      <c r="B697" s="47"/>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75" customHeight="1">
      <c r="A698" s="47"/>
      <c r="B698" s="47"/>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75" customHeight="1">
      <c r="A699" s="47"/>
      <c r="B699" s="47"/>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75" customHeight="1">
      <c r="A700" s="47"/>
      <c r="B700" s="47"/>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75" customHeight="1">
      <c r="A701" s="47"/>
      <c r="B701" s="47"/>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75" customHeight="1">
      <c r="A702" s="47"/>
      <c r="B702" s="47"/>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75" customHeight="1">
      <c r="A703" s="47"/>
      <c r="B703" s="47"/>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75" customHeight="1">
      <c r="A704" s="47"/>
      <c r="B704" s="47"/>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75" customHeight="1">
      <c r="A705" s="47"/>
      <c r="B705" s="47"/>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75" customHeight="1">
      <c r="A706" s="47"/>
      <c r="B706" s="47"/>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75" customHeight="1">
      <c r="A707" s="47"/>
      <c r="B707" s="47"/>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75" customHeight="1">
      <c r="A708" s="47"/>
      <c r="B708" s="47"/>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75" customHeight="1">
      <c r="A709" s="47"/>
      <c r="B709" s="47"/>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75" customHeight="1">
      <c r="A710" s="47"/>
      <c r="B710" s="47"/>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75" customHeight="1">
      <c r="A711" s="47"/>
      <c r="B711" s="47"/>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75" customHeight="1">
      <c r="A712" s="47"/>
      <c r="B712" s="47"/>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75" customHeight="1">
      <c r="A713" s="47"/>
      <c r="B713" s="47"/>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75" customHeight="1">
      <c r="A714" s="47"/>
      <c r="B714" s="47"/>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75" customHeight="1">
      <c r="A715" s="47"/>
      <c r="B715" s="47"/>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75" customHeight="1">
      <c r="A716" s="47"/>
      <c r="B716" s="47"/>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75" customHeight="1">
      <c r="A717" s="47"/>
      <c r="B717" s="47"/>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75" customHeight="1">
      <c r="A718" s="47"/>
      <c r="B718" s="47"/>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75" customHeight="1">
      <c r="A719" s="47"/>
      <c r="B719" s="47"/>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75" customHeight="1">
      <c r="A720" s="47"/>
      <c r="B720" s="47"/>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75" customHeight="1">
      <c r="A721" s="47"/>
      <c r="B721" s="47"/>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75" customHeight="1">
      <c r="A722" s="47"/>
      <c r="B722" s="47"/>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75" customHeight="1">
      <c r="A723" s="47"/>
      <c r="B723" s="47"/>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75" customHeight="1">
      <c r="A724" s="47"/>
      <c r="B724" s="47"/>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75" customHeight="1">
      <c r="A725" s="47"/>
      <c r="B725" s="47"/>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75" customHeight="1">
      <c r="A726" s="47"/>
      <c r="B726" s="47"/>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75" customHeight="1">
      <c r="A727" s="47"/>
      <c r="B727" s="47"/>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75" customHeight="1">
      <c r="A728" s="47"/>
      <c r="B728" s="47"/>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75" customHeight="1">
      <c r="A729" s="47"/>
      <c r="B729" s="47"/>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75" customHeight="1">
      <c r="A730" s="47"/>
      <c r="B730" s="47"/>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75" customHeight="1">
      <c r="A731" s="47"/>
      <c r="B731" s="47"/>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75" customHeight="1">
      <c r="A732" s="47"/>
      <c r="B732" s="47"/>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75" customHeight="1">
      <c r="A733" s="47"/>
      <c r="B733" s="47"/>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75" customHeight="1">
      <c r="A734" s="47"/>
      <c r="B734" s="47"/>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75" customHeight="1">
      <c r="A735" s="47"/>
      <c r="B735" s="47"/>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75" customHeight="1">
      <c r="A736" s="47"/>
      <c r="B736" s="47"/>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75" customHeight="1">
      <c r="A737" s="47"/>
      <c r="B737" s="47"/>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75" customHeight="1">
      <c r="A738" s="47"/>
      <c r="B738" s="47"/>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75" customHeight="1">
      <c r="A739" s="47"/>
      <c r="B739" s="47"/>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75" customHeight="1">
      <c r="A740" s="47"/>
      <c r="B740" s="47"/>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75" customHeight="1">
      <c r="A741" s="47"/>
      <c r="B741" s="47"/>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75" customHeight="1">
      <c r="A742" s="47"/>
      <c r="B742" s="47"/>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75" customHeight="1">
      <c r="A743" s="47"/>
      <c r="B743" s="47"/>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75" customHeight="1">
      <c r="A744" s="47"/>
      <c r="B744" s="47"/>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75" customHeight="1">
      <c r="A745" s="47"/>
      <c r="B745" s="47"/>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75" customHeight="1">
      <c r="A746" s="47"/>
      <c r="B746" s="47"/>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75" customHeight="1">
      <c r="A747" s="47"/>
      <c r="B747" s="47"/>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75" customHeight="1">
      <c r="A748" s="47"/>
      <c r="B748" s="47"/>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75" customHeight="1">
      <c r="A749" s="47"/>
      <c r="B749" s="47"/>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75" customHeight="1">
      <c r="A750" s="47"/>
      <c r="B750" s="47"/>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75" customHeight="1">
      <c r="A751" s="47"/>
      <c r="B751" s="47"/>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75" customHeight="1">
      <c r="A752" s="47"/>
      <c r="B752" s="47"/>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75" customHeight="1">
      <c r="A753" s="47"/>
      <c r="B753" s="47"/>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75" customHeight="1">
      <c r="A754" s="47"/>
      <c r="B754" s="47"/>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75" customHeight="1">
      <c r="A755" s="47"/>
      <c r="B755" s="47"/>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75" customHeight="1">
      <c r="A756" s="47"/>
      <c r="B756" s="47"/>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75" customHeight="1">
      <c r="A757" s="47"/>
      <c r="B757" s="47"/>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75" customHeight="1">
      <c r="A758" s="47"/>
      <c r="B758" s="47"/>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75" customHeight="1">
      <c r="A759" s="47"/>
      <c r="B759" s="47"/>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75" customHeight="1">
      <c r="A760" s="47"/>
      <c r="B760" s="47"/>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75" customHeight="1">
      <c r="A761" s="47"/>
      <c r="B761" s="47"/>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75" customHeight="1">
      <c r="A762" s="47"/>
      <c r="B762" s="47"/>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75" customHeight="1">
      <c r="A763" s="47"/>
      <c r="B763" s="47"/>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75" customHeight="1">
      <c r="A764" s="47"/>
      <c r="B764" s="47"/>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75" customHeight="1">
      <c r="A765" s="47"/>
      <c r="B765" s="47"/>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75" customHeight="1">
      <c r="A766" s="47"/>
      <c r="B766" s="47"/>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75" customHeight="1">
      <c r="A767" s="47"/>
      <c r="B767" s="47"/>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75" customHeight="1">
      <c r="A768" s="47"/>
      <c r="B768" s="47"/>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75" customHeight="1">
      <c r="A769" s="47"/>
      <c r="B769" s="47"/>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75" customHeight="1">
      <c r="A770" s="47"/>
      <c r="B770" s="47"/>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75" customHeight="1">
      <c r="A771" s="47"/>
      <c r="B771" s="47"/>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75" customHeight="1">
      <c r="A772" s="47"/>
      <c r="B772" s="47"/>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75" customHeight="1">
      <c r="A773" s="47"/>
      <c r="B773" s="47"/>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75" customHeight="1">
      <c r="A774" s="47"/>
      <c r="B774" s="47"/>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75" customHeight="1">
      <c r="A775" s="47"/>
      <c r="B775" s="47"/>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75" customHeight="1">
      <c r="A776" s="47"/>
      <c r="B776" s="47"/>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75" customHeight="1">
      <c r="A777" s="47"/>
      <c r="B777" s="47"/>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75" customHeight="1">
      <c r="A778" s="47"/>
      <c r="B778" s="47"/>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75" customHeight="1">
      <c r="A779" s="47"/>
      <c r="B779" s="47"/>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75" customHeight="1">
      <c r="A780" s="47"/>
      <c r="B780" s="47"/>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75" customHeight="1">
      <c r="A781" s="47"/>
      <c r="B781" s="47"/>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75" customHeight="1">
      <c r="A782" s="47"/>
      <c r="B782" s="47"/>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75" customHeight="1">
      <c r="A783" s="47"/>
      <c r="B783" s="47"/>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75" customHeight="1">
      <c r="A784" s="47"/>
      <c r="B784" s="47"/>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75" customHeight="1">
      <c r="A785" s="47"/>
      <c r="B785" s="47"/>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75" customHeight="1">
      <c r="A786" s="47"/>
      <c r="B786" s="47"/>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75" customHeight="1">
      <c r="A787" s="47"/>
      <c r="B787" s="47"/>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75" customHeight="1">
      <c r="A788" s="47"/>
      <c r="B788" s="47"/>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75" customHeight="1">
      <c r="A789" s="47"/>
      <c r="B789" s="47"/>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75" customHeight="1">
      <c r="A790" s="47"/>
      <c r="B790" s="47"/>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75" customHeight="1">
      <c r="A791" s="47"/>
      <c r="B791" s="47"/>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75" customHeight="1">
      <c r="A792" s="47"/>
      <c r="B792" s="47"/>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75" customHeight="1">
      <c r="A793" s="47"/>
      <c r="B793" s="47"/>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75" customHeight="1">
      <c r="A794" s="47"/>
      <c r="B794" s="47"/>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75" customHeight="1">
      <c r="A795" s="47"/>
      <c r="B795" s="47"/>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75" customHeight="1">
      <c r="A796" s="47"/>
      <c r="B796" s="47"/>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75" customHeight="1">
      <c r="A797" s="47"/>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75" customHeight="1">
      <c r="A798" s="47"/>
      <c r="B798" s="47"/>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75" customHeight="1">
      <c r="A799" s="47"/>
      <c r="B799" s="47"/>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75" customHeight="1">
      <c r="A800" s="47"/>
      <c r="B800" s="47"/>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75" customHeight="1">
      <c r="A801" s="47"/>
      <c r="B801" s="47"/>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75" customHeight="1">
      <c r="A802" s="47"/>
      <c r="B802" s="47"/>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75" customHeight="1">
      <c r="A803" s="47"/>
      <c r="B803" s="47"/>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75" customHeight="1">
      <c r="A804" s="47"/>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75" customHeight="1">
      <c r="A805" s="47"/>
      <c r="B805" s="47"/>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75" customHeight="1">
      <c r="A806" s="47"/>
      <c r="B806" s="47"/>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75" customHeight="1">
      <c r="A807" s="47"/>
      <c r="B807" s="47"/>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75" customHeight="1">
      <c r="A808" s="47"/>
      <c r="B808" s="47"/>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75" customHeight="1">
      <c r="A809" s="47"/>
      <c r="B809" s="47"/>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75" customHeight="1">
      <c r="A810" s="47"/>
      <c r="B810" s="47"/>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75" customHeight="1">
      <c r="A811" s="47"/>
      <c r="B811" s="47"/>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75" customHeight="1">
      <c r="A812" s="47"/>
      <c r="B812" s="47"/>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75" customHeight="1">
      <c r="A813" s="47"/>
      <c r="B813" s="47"/>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75" customHeight="1">
      <c r="A814" s="47"/>
      <c r="B814" s="47"/>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75" customHeight="1">
      <c r="A815" s="47"/>
      <c r="B815" s="47"/>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75" customHeight="1">
      <c r="A816" s="47"/>
      <c r="B816" s="47"/>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75" customHeight="1">
      <c r="A817" s="47"/>
      <c r="B817" s="47"/>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75" customHeight="1">
      <c r="A818" s="47"/>
      <c r="B818" s="47"/>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75" customHeight="1">
      <c r="A819" s="47"/>
      <c r="B819" s="47"/>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75" customHeight="1">
      <c r="A820" s="47"/>
      <c r="B820" s="47"/>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75" customHeight="1">
      <c r="A821" s="47"/>
      <c r="B821" s="47"/>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75" customHeight="1">
      <c r="A822" s="47"/>
      <c r="B822" s="47"/>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75" customHeight="1">
      <c r="A823" s="47"/>
      <c r="B823" s="47"/>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75" customHeight="1">
      <c r="A824" s="47"/>
      <c r="B824" s="47"/>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75" customHeight="1">
      <c r="A825" s="47"/>
      <c r="B825" s="47"/>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75" customHeight="1">
      <c r="A826" s="47"/>
      <c r="B826" s="47"/>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75" customHeight="1">
      <c r="A827" s="47"/>
      <c r="B827" s="47"/>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75" customHeight="1">
      <c r="A828" s="47"/>
      <c r="B828" s="47"/>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75" customHeight="1">
      <c r="A829" s="47"/>
      <c r="B829" s="47"/>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75" customHeight="1">
      <c r="A830" s="47"/>
      <c r="B830" s="47"/>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75" customHeight="1">
      <c r="A831" s="47"/>
      <c r="B831" s="47"/>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75" customHeight="1">
      <c r="A832" s="47"/>
      <c r="B832" s="47"/>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75" customHeight="1">
      <c r="A833" s="47"/>
      <c r="B833" s="47"/>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75" customHeight="1">
      <c r="A834" s="47"/>
      <c r="B834" s="47"/>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75" customHeight="1">
      <c r="A835" s="47"/>
      <c r="B835" s="47"/>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75" customHeight="1">
      <c r="A836" s="47"/>
      <c r="B836" s="47"/>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75" customHeight="1">
      <c r="A837" s="47"/>
      <c r="B837" s="47"/>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75" customHeight="1">
      <c r="A838" s="47"/>
      <c r="B838" s="47"/>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75" customHeight="1">
      <c r="A839" s="47"/>
      <c r="B839" s="47"/>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75" customHeight="1">
      <c r="A840" s="47"/>
      <c r="B840" s="47"/>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75" customHeight="1">
      <c r="A841" s="47"/>
      <c r="B841" s="47"/>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75" customHeight="1">
      <c r="A842" s="47"/>
      <c r="B842" s="47"/>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75" customHeight="1">
      <c r="A843" s="47"/>
      <c r="B843" s="47"/>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75" customHeight="1">
      <c r="A844" s="47"/>
      <c r="B844" s="47"/>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75" customHeight="1">
      <c r="A845" s="47"/>
      <c r="B845" s="47"/>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75" customHeight="1">
      <c r="A846" s="47"/>
      <c r="B846" s="47"/>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75" customHeight="1">
      <c r="A847" s="47"/>
      <c r="B847" s="47"/>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75" customHeight="1">
      <c r="A848" s="47"/>
      <c r="B848" s="47"/>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75" customHeight="1">
      <c r="A849" s="47"/>
      <c r="B849" s="47"/>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75" customHeight="1">
      <c r="A850" s="47"/>
      <c r="B850" s="47"/>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75" customHeight="1">
      <c r="A851" s="47"/>
      <c r="B851" s="47"/>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75" customHeight="1">
      <c r="A852" s="47"/>
      <c r="B852" s="47"/>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75" customHeight="1">
      <c r="A853" s="47"/>
      <c r="B853" s="47"/>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75" customHeight="1">
      <c r="A854" s="47"/>
      <c r="B854" s="47"/>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75" customHeight="1">
      <c r="A855" s="47"/>
      <c r="B855" s="47"/>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75" customHeight="1">
      <c r="A856" s="47"/>
      <c r="B856" s="47"/>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75" customHeight="1">
      <c r="A857" s="47"/>
      <c r="B857" s="47"/>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75" customHeight="1">
      <c r="A858" s="47"/>
      <c r="B858" s="47"/>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75" customHeight="1">
      <c r="A859" s="47"/>
      <c r="B859" s="47"/>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75" customHeight="1">
      <c r="A860" s="47"/>
      <c r="B860" s="47"/>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75" customHeight="1">
      <c r="A861" s="47"/>
      <c r="B861" s="47"/>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75" customHeight="1">
      <c r="A862" s="47"/>
      <c r="B862" s="47"/>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75" customHeight="1">
      <c r="A863" s="47"/>
      <c r="B863" s="47"/>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75" customHeight="1">
      <c r="A864" s="47"/>
      <c r="B864" s="47"/>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75" customHeight="1">
      <c r="A865" s="47"/>
      <c r="B865" s="47"/>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75" customHeight="1">
      <c r="A866" s="47"/>
      <c r="B866" s="47"/>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75" customHeight="1">
      <c r="A867" s="47"/>
      <c r="B867" s="47"/>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75" customHeight="1">
      <c r="A868" s="47"/>
      <c r="B868" s="47"/>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75" customHeight="1">
      <c r="A869" s="47"/>
      <c r="B869" s="47"/>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75" customHeight="1">
      <c r="A870" s="47"/>
      <c r="B870" s="47"/>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75" customHeight="1">
      <c r="A871" s="47"/>
      <c r="B871" s="47"/>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75" customHeight="1">
      <c r="A872" s="47"/>
      <c r="B872" s="47"/>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75" customHeight="1">
      <c r="A873" s="47"/>
      <c r="B873" s="47"/>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75" customHeight="1">
      <c r="A874" s="47"/>
      <c r="B874" s="47"/>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75" customHeight="1">
      <c r="A875" s="47"/>
      <c r="B875" s="47"/>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75" customHeight="1">
      <c r="A876" s="47"/>
      <c r="B876" s="47"/>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75" customHeight="1">
      <c r="A877" s="47"/>
      <c r="B877" s="47"/>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75" customHeight="1">
      <c r="A878" s="47"/>
      <c r="B878" s="47"/>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75" customHeight="1">
      <c r="A879" s="47"/>
      <c r="B879" s="47"/>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75" customHeight="1">
      <c r="A880" s="47"/>
      <c r="B880" s="47"/>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75" customHeight="1">
      <c r="A881" s="47"/>
      <c r="B881" s="47"/>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75" customHeight="1">
      <c r="A882" s="47"/>
      <c r="B882" s="47"/>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75" customHeight="1">
      <c r="A883" s="47"/>
      <c r="B883" s="47"/>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75" customHeight="1">
      <c r="A884" s="47"/>
      <c r="B884" s="47"/>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75" customHeight="1">
      <c r="A885" s="47"/>
      <c r="B885" s="47"/>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75" customHeight="1">
      <c r="A886" s="47"/>
      <c r="B886" s="47"/>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75" customHeight="1">
      <c r="A887" s="47"/>
      <c r="B887" s="47"/>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75" customHeight="1">
      <c r="A888" s="47"/>
      <c r="B888" s="47"/>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75" customHeight="1">
      <c r="A889" s="47"/>
      <c r="B889" s="47"/>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75" customHeight="1">
      <c r="A890" s="47"/>
      <c r="B890" s="47"/>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75" customHeight="1">
      <c r="A891" s="47"/>
      <c r="B891" s="47"/>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75" customHeight="1">
      <c r="A892" s="47"/>
      <c r="B892" s="47"/>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75" customHeight="1">
      <c r="A893" s="47"/>
      <c r="B893" s="47"/>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75" customHeight="1">
      <c r="A894" s="47"/>
      <c r="B894" s="47"/>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75" customHeight="1">
      <c r="A895" s="47"/>
      <c r="B895" s="47"/>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75" customHeight="1">
      <c r="A896" s="47"/>
      <c r="B896" s="47"/>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75" customHeight="1">
      <c r="A897" s="47"/>
      <c r="B897" s="47"/>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75" customHeight="1">
      <c r="A898" s="47"/>
      <c r="B898" s="47"/>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75" customHeight="1">
      <c r="A899" s="47"/>
      <c r="B899" s="47"/>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75" customHeight="1">
      <c r="A900" s="47"/>
      <c r="B900" s="47"/>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75" customHeight="1">
      <c r="A901" s="47"/>
      <c r="B901" s="47"/>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75" customHeight="1">
      <c r="A902" s="47"/>
      <c r="B902" s="47"/>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75" customHeight="1">
      <c r="A903" s="47"/>
      <c r="B903" s="47"/>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75" customHeight="1">
      <c r="A904" s="47"/>
      <c r="B904" s="47"/>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75" customHeight="1">
      <c r="A905" s="47"/>
      <c r="B905" s="47"/>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75" customHeight="1">
      <c r="A906" s="47"/>
      <c r="B906" s="47"/>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75" customHeight="1">
      <c r="A907" s="47"/>
      <c r="B907" s="47"/>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75" customHeight="1">
      <c r="A908" s="47"/>
      <c r="B908" s="47"/>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75" customHeight="1">
      <c r="A909" s="47"/>
      <c r="B909" s="47"/>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75" customHeight="1">
      <c r="A910" s="47"/>
      <c r="B910" s="47"/>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75" customHeight="1">
      <c r="A911" s="47"/>
      <c r="B911" s="47"/>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75" customHeight="1">
      <c r="A912" s="47"/>
      <c r="B912" s="47"/>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75" customHeight="1">
      <c r="A913" s="47"/>
      <c r="B913" s="47"/>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75" customHeight="1">
      <c r="A914" s="47"/>
      <c r="B914" s="47"/>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75" customHeight="1">
      <c r="A915" s="47"/>
      <c r="B915" s="47"/>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75" customHeight="1">
      <c r="A916" s="47"/>
      <c r="B916" s="47"/>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75" customHeight="1">
      <c r="A917" s="47"/>
      <c r="B917" s="47"/>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75" customHeight="1">
      <c r="A918" s="47"/>
      <c r="B918" s="47"/>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75" customHeight="1">
      <c r="A919" s="47"/>
      <c r="B919" s="47"/>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75" customHeight="1">
      <c r="A920" s="47"/>
      <c r="B920" s="47"/>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75" customHeight="1">
      <c r="A921" s="47"/>
      <c r="B921" s="47"/>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75" customHeight="1">
      <c r="A922" s="47"/>
      <c r="B922" s="47"/>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75" customHeight="1">
      <c r="A923" s="47"/>
      <c r="B923" s="47"/>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75" customHeight="1">
      <c r="A924" s="47"/>
      <c r="B924" s="47"/>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75" customHeight="1">
      <c r="A925" s="47"/>
      <c r="B925" s="47"/>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75" customHeight="1">
      <c r="A926" s="47"/>
      <c r="B926" s="47"/>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75" customHeight="1">
      <c r="A927" s="47"/>
      <c r="B927" s="47"/>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75" customHeight="1">
      <c r="A928" s="47"/>
      <c r="B928" s="47"/>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75" customHeight="1">
      <c r="A929" s="47"/>
      <c r="B929" s="47"/>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75" customHeight="1">
      <c r="A930" s="47"/>
      <c r="B930" s="47"/>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75" customHeight="1">
      <c r="A931" s="47"/>
      <c r="B931" s="47"/>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75" customHeight="1">
      <c r="A932" s="47"/>
      <c r="B932" s="47"/>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75" customHeight="1">
      <c r="A933" s="47"/>
      <c r="B933" s="47"/>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75" customHeight="1">
      <c r="A934" s="47"/>
      <c r="B934" s="47"/>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75" customHeight="1">
      <c r="A935" s="47"/>
      <c r="B935" s="47"/>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75" customHeight="1">
      <c r="A936" s="47"/>
      <c r="B936" s="47"/>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75" customHeight="1">
      <c r="A937" s="47"/>
      <c r="B937" s="47"/>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75" customHeight="1">
      <c r="A938" s="47"/>
      <c r="B938" s="47"/>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75" customHeight="1">
      <c r="A939" s="47"/>
      <c r="B939" s="47"/>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75" customHeight="1">
      <c r="A940" s="47"/>
      <c r="B940" s="47"/>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75" customHeight="1">
      <c r="A941" s="47"/>
      <c r="B941" s="47"/>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75" customHeight="1">
      <c r="A942" s="47"/>
      <c r="B942" s="47"/>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75" customHeight="1">
      <c r="A943" s="47"/>
      <c r="B943" s="47"/>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75" customHeight="1">
      <c r="A944" s="47"/>
      <c r="B944" s="47"/>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75" customHeight="1">
      <c r="A945" s="47"/>
      <c r="B945" s="47"/>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75" customHeight="1">
      <c r="A946" s="47"/>
      <c r="B946" s="47"/>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75" customHeight="1">
      <c r="A947" s="47"/>
      <c r="B947" s="47"/>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75" customHeight="1">
      <c r="A948" s="47"/>
      <c r="B948" s="47"/>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75" customHeight="1">
      <c r="A949" s="47"/>
      <c r="B949" s="47"/>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75" customHeight="1">
      <c r="A950" s="47"/>
      <c r="B950" s="47"/>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75" customHeight="1">
      <c r="A951" s="47"/>
      <c r="B951" s="47"/>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75" customHeight="1">
      <c r="A952" s="47"/>
      <c r="B952" s="47"/>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75" customHeight="1">
      <c r="A953" s="47"/>
      <c r="B953" s="47"/>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75" customHeight="1">
      <c r="A954" s="47"/>
      <c r="B954" s="47"/>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75" customHeight="1">
      <c r="A955" s="47"/>
      <c r="B955" s="47"/>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75" customHeight="1">
      <c r="A956" s="47"/>
      <c r="B956" s="47"/>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75" customHeight="1">
      <c r="A957" s="47"/>
      <c r="B957" s="47"/>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75" customHeight="1">
      <c r="A958" s="47"/>
      <c r="B958" s="47"/>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75" customHeight="1">
      <c r="A959" s="47"/>
      <c r="B959" s="47"/>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75" customHeight="1">
      <c r="A960" s="47"/>
      <c r="B960" s="47"/>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75" customHeight="1">
      <c r="A961" s="47"/>
      <c r="B961" s="47"/>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75" customHeight="1">
      <c r="A962" s="47"/>
      <c r="B962" s="47"/>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75" customHeight="1">
      <c r="A963" s="47"/>
      <c r="B963" s="47"/>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75" customHeight="1">
      <c r="A964" s="47"/>
      <c r="B964" s="47"/>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75" customHeight="1">
      <c r="A965" s="47"/>
      <c r="B965" s="47"/>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75" customHeight="1">
      <c r="A966" s="47"/>
      <c r="B966" s="47"/>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75" customHeight="1">
      <c r="A967" s="47"/>
      <c r="B967" s="47"/>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75" customHeight="1">
      <c r="A968" s="47"/>
      <c r="B968" s="47"/>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75" customHeight="1">
      <c r="A969" s="47"/>
      <c r="B969" s="47"/>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75" customHeight="1">
      <c r="A970" s="47"/>
      <c r="B970" s="47"/>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75" customHeight="1">
      <c r="A971" s="47"/>
      <c r="B971" s="47"/>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75" customHeight="1">
      <c r="A972" s="47"/>
      <c r="B972" s="47"/>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75" customHeight="1">
      <c r="A973" s="47"/>
      <c r="B973" s="47"/>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75" customHeight="1">
      <c r="A974" s="47"/>
      <c r="B974" s="47"/>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75" customHeight="1">
      <c r="A975" s="47"/>
      <c r="B975" s="47"/>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75" customHeight="1">
      <c r="A976" s="47"/>
      <c r="B976" s="47"/>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75" customHeight="1">
      <c r="A977" s="47"/>
      <c r="B977" s="47"/>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75" customHeight="1">
      <c r="A978" s="47"/>
      <c r="B978" s="47"/>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75" customHeight="1">
      <c r="A979" s="47"/>
      <c r="B979" s="47"/>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75" customHeight="1">
      <c r="A980" s="47"/>
      <c r="B980" s="47"/>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75" customHeight="1">
      <c r="A981" s="47"/>
      <c r="B981" s="47"/>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75" customHeight="1">
      <c r="A982" s="47"/>
      <c r="B982" s="47"/>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75" customHeight="1">
      <c r="A983" s="47"/>
      <c r="B983" s="47"/>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75" customHeight="1">
      <c r="A984" s="47"/>
      <c r="B984" s="47"/>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75" customHeight="1">
      <c r="A985" s="47"/>
      <c r="B985" s="47"/>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75" customHeight="1">
      <c r="A986" s="47"/>
      <c r="B986" s="47"/>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75" customHeight="1">
      <c r="A987" s="47"/>
      <c r="B987" s="47"/>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75" customHeight="1">
      <c r="A988" s="47"/>
      <c r="B988" s="47"/>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75" customHeight="1">
      <c r="A989" s="47"/>
      <c r="B989" s="47"/>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75" customHeight="1">
      <c r="A990" s="47"/>
      <c r="B990" s="47"/>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75" customHeight="1">
      <c r="A991" s="47"/>
      <c r="B991" s="47"/>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75" customHeight="1">
      <c r="A992" s="47"/>
      <c r="B992" s="47"/>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75" customHeight="1">
      <c r="A993" s="47"/>
      <c r="B993" s="47"/>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75" customHeight="1">
      <c r="A994" s="47"/>
      <c r="B994" s="47"/>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75" customHeight="1">
      <c r="A995" s="47"/>
      <c r="B995" s="47"/>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75" customHeight="1">
      <c r="A996" s="47"/>
      <c r="B996" s="47"/>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75" customHeight="1">
      <c r="A997" s="47"/>
      <c r="B997" s="47"/>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75" customHeight="1">
      <c r="A998" s="47"/>
      <c r="B998" s="47"/>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75" customHeight="1">
      <c r="A999" s="47"/>
      <c r="B999" s="47"/>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75" customHeight="1">
      <c r="A1000" s="47"/>
      <c r="B1000" s="47"/>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baseColWidth="10" defaultColWidth="14.42578125" defaultRowHeight="15" customHeight="1"/>
  <cols>
    <col min="1" max="1" width="17.42578125" customWidth="1"/>
    <col min="2" max="2" width="18" customWidth="1"/>
    <col min="3" max="3" width="39.140625" customWidth="1"/>
    <col min="4" max="26" width="11.42578125" customWidth="1"/>
  </cols>
  <sheetData>
    <row r="1" spans="1:3" ht="37.5" customHeight="1">
      <c r="A1" s="115" t="s">
        <v>58</v>
      </c>
      <c r="B1" s="110"/>
      <c r="C1" s="110"/>
    </row>
    <row r="2" spans="1:3" ht="16.5">
      <c r="A2" s="53"/>
    </row>
    <row r="3" spans="1:3">
      <c r="A3" s="116" t="s">
        <v>59</v>
      </c>
      <c r="B3" s="101"/>
      <c r="C3" s="102"/>
    </row>
    <row r="4" spans="1:3">
      <c r="A4" s="54" t="s">
        <v>18</v>
      </c>
      <c r="B4" s="55" t="s">
        <v>60</v>
      </c>
      <c r="C4" s="55" t="s">
        <v>50</v>
      </c>
    </row>
    <row r="5" spans="1:3" ht="49.5">
      <c r="A5" s="56" t="s">
        <v>61</v>
      </c>
      <c r="B5" s="57">
        <v>5</v>
      </c>
      <c r="C5" s="57" t="s">
        <v>62</v>
      </c>
    </row>
    <row r="6" spans="1:3" ht="49.5">
      <c r="A6" s="56" t="s">
        <v>63</v>
      </c>
      <c r="B6" s="57">
        <v>10</v>
      </c>
      <c r="C6" s="57" t="s">
        <v>64</v>
      </c>
    </row>
    <row r="7" spans="1:3" ht="49.5">
      <c r="A7" s="56" t="s">
        <v>65</v>
      </c>
      <c r="B7" s="57">
        <v>20</v>
      </c>
      <c r="C7" s="57" t="s">
        <v>66</v>
      </c>
    </row>
    <row r="8" spans="1:3" ht="16.5">
      <c r="A8" s="53"/>
    </row>
    <row r="9" spans="1:3" ht="58.5" customHeight="1">
      <c r="A9" s="117" t="s">
        <v>67</v>
      </c>
      <c r="B9" s="110"/>
      <c r="C9" s="1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heetViews>
  <sheetFormatPr baseColWidth="10" defaultColWidth="14.42578125" defaultRowHeight="15" customHeight="1"/>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c r="A1" s="130" t="s">
        <v>68</v>
      </c>
      <c r="B1" s="101"/>
      <c r="C1" s="101"/>
      <c r="D1" s="101"/>
      <c r="E1" s="101"/>
      <c r="F1" s="101"/>
      <c r="G1" s="101"/>
      <c r="H1" s="102"/>
    </row>
    <row r="3" spans="1:11" ht="15" customHeight="1">
      <c r="B3" s="131" t="s">
        <v>69</v>
      </c>
      <c r="C3" s="132" t="s">
        <v>70</v>
      </c>
      <c r="D3" s="87"/>
      <c r="E3" s="87"/>
      <c r="F3" s="87"/>
      <c r="G3" s="88"/>
    </row>
    <row r="4" spans="1:11">
      <c r="B4" s="110"/>
      <c r="C4" s="58">
        <v>3</v>
      </c>
      <c r="D4" s="59" t="s">
        <v>51</v>
      </c>
      <c r="E4" s="58">
        <v>15</v>
      </c>
      <c r="F4" s="58">
        <v>30</v>
      </c>
      <c r="G4" s="58">
        <v>60</v>
      </c>
    </row>
    <row r="5" spans="1:11" ht="15.75" customHeight="1">
      <c r="B5" s="110"/>
      <c r="C5" s="60">
        <v>2</v>
      </c>
      <c r="D5" s="61" t="s">
        <v>53</v>
      </c>
      <c r="E5" s="58">
        <v>10</v>
      </c>
      <c r="F5" s="58">
        <v>20</v>
      </c>
      <c r="G5" s="58">
        <v>40</v>
      </c>
      <c r="K5" s="62"/>
    </row>
    <row r="6" spans="1:11" ht="15" customHeight="1">
      <c r="B6" s="110"/>
      <c r="C6" s="60">
        <v>1</v>
      </c>
      <c r="D6" s="63" t="s">
        <v>55</v>
      </c>
      <c r="E6" s="58">
        <v>5</v>
      </c>
      <c r="F6" s="58">
        <v>10</v>
      </c>
      <c r="G6" s="58">
        <v>20</v>
      </c>
      <c r="K6" s="62"/>
    </row>
    <row r="7" spans="1:11" ht="30">
      <c r="B7" s="110"/>
      <c r="C7" s="64"/>
      <c r="D7" s="65"/>
      <c r="E7" s="66" t="s">
        <v>61</v>
      </c>
      <c r="F7" s="67" t="s">
        <v>63</v>
      </c>
      <c r="G7" s="68" t="s">
        <v>71</v>
      </c>
      <c r="K7" s="62"/>
    </row>
    <row r="8" spans="1:11" ht="18" customHeight="1">
      <c r="B8" s="64"/>
      <c r="C8" s="64"/>
      <c r="D8" s="65"/>
      <c r="E8" s="69">
        <v>1</v>
      </c>
      <c r="F8" s="69">
        <v>2</v>
      </c>
      <c r="G8" s="69">
        <v>3</v>
      </c>
      <c r="K8" s="62"/>
    </row>
    <row r="9" spans="1:11">
      <c r="B9" s="64"/>
      <c r="C9" s="64"/>
      <c r="D9" s="64"/>
      <c r="E9" s="133" t="s">
        <v>18</v>
      </c>
      <c r="F9" s="134"/>
      <c r="G9" s="135"/>
      <c r="K9" s="62"/>
    </row>
    <row r="10" spans="1:11" ht="15" customHeight="1">
      <c r="B10" s="64"/>
      <c r="C10" s="136" t="s">
        <v>72</v>
      </c>
      <c r="D10" s="134"/>
      <c r="E10" s="134"/>
      <c r="F10" s="134"/>
      <c r="G10" s="135"/>
    </row>
    <row r="11" spans="1:11">
      <c r="B11" s="64"/>
      <c r="C11" s="137"/>
      <c r="D11" s="110"/>
      <c r="E11" s="110"/>
      <c r="F11" s="110"/>
      <c r="G11" s="138"/>
    </row>
    <row r="12" spans="1:11">
      <c r="B12" s="64"/>
      <c r="C12" s="139"/>
      <c r="D12" s="140"/>
      <c r="E12" s="140"/>
      <c r="F12" s="140"/>
      <c r="G12" s="141"/>
    </row>
    <row r="14" spans="1:11" ht="63" customHeight="1">
      <c r="A14" s="130" t="s">
        <v>73</v>
      </c>
      <c r="B14" s="101"/>
      <c r="C14" s="101"/>
      <c r="D14" s="101"/>
      <c r="E14" s="101"/>
      <c r="F14" s="101"/>
      <c r="G14" s="101"/>
      <c r="H14" s="102"/>
    </row>
    <row r="15" spans="1:11" ht="22.5" customHeight="1">
      <c r="A15" s="70"/>
      <c r="B15" s="70"/>
      <c r="C15" s="70"/>
      <c r="D15" s="70"/>
      <c r="E15" s="70"/>
      <c r="F15" s="70"/>
      <c r="G15" s="70"/>
      <c r="H15" s="70"/>
    </row>
    <row r="16" spans="1:11">
      <c r="A16" s="118" t="s">
        <v>18</v>
      </c>
      <c r="B16" s="102"/>
      <c r="C16" s="118" t="s">
        <v>74</v>
      </c>
      <c r="D16" s="101"/>
      <c r="E16" s="101"/>
      <c r="F16" s="101"/>
      <c r="G16" s="101"/>
      <c r="H16" s="102"/>
    </row>
    <row r="17" spans="1:8" ht="30.75" customHeight="1">
      <c r="A17" s="119" t="s">
        <v>71</v>
      </c>
      <c r="B17" s="120"/>
      <c r="C17" s="123" t="s">
        <v>75</v>
      </c>
      <c r="D17" s="124"/>
      <c r="E17" s="124"/>
      <c r="F17" s="124"/>
      <c r="G17" s="124"/>
      <c r="H17" s="125"/>
    </row>
    <row r="18" spans="1:8" ht="30" customHeight="1">
      <c r="A18" s="121" t="s">
        <v>63</v>
      </c>
      <c r="B18" s="104"/>
      <c r="C18" s="126" t="s">
        <v>76</v>
      </c>
      <c r="D18" s="101"/>
      <c r="E18" s="101"/>
      <c r="F18" s="101"/>
      <c r="G18" s="101"/>
      <c r="H18" s="102"/>
    </row>
    <row r="19" spans="1:8" ht="29.25" customHeight="1">
      <c r="A19" s="122" t="s">
        <v>61</v>
      </c>
      <c r="B19" s="93"/>
      <c r="C19" s="127" t="s">
        <v>77</v>
      </c>
      <c r="D19" s="128"/>
      <c r="E19" s="128"/>
      <c r="F19" s="128"/>
      <c r="G19" s="128"/>
      <c r="H19" s="129"/>
    </row>
    <row r="20" spans="1:8" ht="15" customHeight="1">
      <c r="A20" s="70"/>
      <c r="B20" s="70"/>
      <c r="C20" s="70"/>
      <c r="D20" s="70"/>
      <c r="E20" s="70"/>
      <c r="F20" s="70"/>
      <c r="G20" s="70"/>
      <c r="H20" s="70"/>
    </row>
    <row r="21" spans="1:8" ht="94.5" customHeight="1">
      <c r="A21" s="130" t="s">
        <v>78</v>
      </c>
      <c r="B21" s="101"/>
      <c r="C21" s="101"/>
      <c r="D21" s="101"/>
      <c r="E21" s="101"/>
      <c r="F21" s="101"/>
      <c r="G21" s="101"/>
      <c r="H21" s="102"/>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lpstr>Hoja 8</vt:lpstr>
      <vt:lpstr>Hoja 9</vt:lpstr>
      <vt:lpstr>Hoja 7</vt:lpstr>
      <vt:lpstr>Hoja 6</vt:lpstr>
      <vt:lpstr>Hoja 4</vt:lpstr>
      <vt:lpstr>Hoja 5</vt:lpstr>
      <vt:lpstr>Hoja 3</vt: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2015-11-18T12:18:25Z</dcterms:created>
  <dcterms:modified xsi:type="dcterms:W3CDTF">2025-05-15T20:49:58Z</dcterms:modified>
</cp:coreProperties>
</file>