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LO\2016\RIESGOS POR PROCESO\"/>
    </mc:Choice>
  </mc:AlternateContent>
  <bookViews>
    <workbookView xWindow="0" yWindow="0" windowWidth="20490" windowHeight="7755"/>
  </bookViews>
  <sheets>
    <sheet name="MATRIZ DE RIESGOS " sheetId="34"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34" l="1"/>
  <c r="K21" i="34" s="1"/>
  <c r="J15" i="34" l="1"/>
  <c r="K15" i="34" s="1"/>
  <c r="J20" i="34"/>
  <c r="K20" i="34" s="1"/>
  <c r="J14" i="34"/>
  <c r="K14" i="34" s="1"/>
  <c r="J19" i="34"/>
  <c r="K19" i="34" s="1"/>
  <c r="J18" i="34" l="1"/>
  <c r="K18" i="34" s="1"/>
  <c r="J17" i="34"/>
  <c r="K17" i="34" s="1"/>
  <c r="J16" i="34" l="1"/>
  <c r="K16" i="34" s="1"/>
  <c r="J13" i="34" l="1"/>
  <c r="K13" i="34" s="1"/>
  <c r="J12" i="34" l="1"/>
  <c r="K12" i="34" s="1"/>
  <c r="J11" i="34"/>
  <c r="K11" i="34" s="1"/>
  <c r="J10" i="34"/>
  <c r="K10" i="34" s="1"/>
</calcChain>
</file>

<file path=xl/comments1.xml><?xml version="1.0" encoding="utf-8"?>
<comments xmlns="http://schemas.openxmlformats.org/spreadsheetml/2006/main">
  <authors>
    <author>TuSoft</author>
  </authors>
  <commentList>
    <comment ref="L8" authorId="0" shapeId="0">
      <text>
        <r>
          <rPr>
            <b/>
            <sz val="14"/>
            <color indexed="81"/>
            <rFont val="Tahoma"/>
            <family val="2"/>
          </rPr>
          <t xml:space="preserve"> Tipos de control</t>
        </r>
        <r>
          <rPr>
            <sz val="14"/>
            <color indexed="81"/>
            <rFont val="Tahoma"/>
            <family val="2"/>
          </rPr>
          <t xml:space="preserve">
</t>
        </r>
        <r>
          <rPr>
            <b/>
            <sz val="14"/>
            <color indexed="81"/>
            <rFont val="Tahoma"/>
            <family val="2"/>
          </rPr>
          <t>Controles de Gestión.</t>
        </r>
        <r>
          <rPr>
            <sz val="14"/>
            <color indexed="81"/>
            <rFont val="Tahoma"/>
            <family val="2"/>
          </rPr>
          <t xml:space="preserve"> Son aquellos controles orientados a asegurar el cumplimiento de las estrategias, políticas y objetivos institucionales, </t>
        </r>
        <r>
          <rPr>
            <b/>
            <sz val="14"/>
            <color indexed="81"/>
            <rFont val="Tahoma"/>
            <family val="2"/>
          </rPr>
          <t>EJEMPLOS:</t>
        </r>
        <r>
          <rPr>
            <sz val="14"/>
            <color indexed="81"/>
            <rFont val="Tahoma"/>
            <family val="2"/>
          </rPr>
          <t xml:space="preserve"> Indicadores, auditorías, informes, comités, monitoreo de riesgos, seguimientos, entre otros. </t>
        </r>
        <r>
          <rPr>
            <sz val="9"/>
            <color indexed="81"/>
            <rFont val="Tahoma"/>
            <family val="2"/>
          </rPr>
          <t xml:space="preserve">
</t>
        </r>
        <r>
          <rPr>
            <sz val="14"/>
            <color indexed="81"/>
            <rFont val="Tahoma"/>
            <family val="2"/>
          </rPr>
          <t xml:space="preserve">
</t>
        </r>
        <r>
          <rPr>
            <b/>
            <sz val="14"/>
            <color indexed="81"/>
            <rFont val="Tahoma"/>
            <family val="2"/>
          </rPr>
          <t>Controles Operativos.</t>
        </r>
        <r>
          <rPr>
            <sz val="14"/>
            <color indexed="81"/>
            <rFont val="Tahoma"/>
            <family val="2"/>
          </rPr>
          <t xml:space="preserve"> Son aquellos controles enfocados a asegurar la ejecución de las actividades de un proceso,</t>
        </r>
        <r>
          <rPr>
            <b/>
            <sz val="14"/>
            <color indexed="81"/>
            <rFont val="Tahoma"/>
            <family val="2"/>
          </rPr>
          <t xml:space="preserve"> EJEMPLOS:
</t>
        </r>
        <r>
          <rPr>
            <sz val="14"/>
            <color indexed="81"/>
            <rFont val="Tahoma"/>
            <family val="2"/>
          </rPr>
          <t xml:space="preserve">Conciliaciones, Consecutivos, Verificación de firmas, Listas de, chequeo, Registro controlado, Segregación de funciones, Niveles de autorización, Custodia apropiada, Procedimientos formales aplicados, Pólizas, Seguridad física, Contingencias y respaldo, Personal capacitado, Aseguramiento y calidad.
</t>
        </r>
        <r>
          <rPr>
            <b/>
            <sz val="14"/>
            <color indexed="81"/>
            <rFont val="Tahoma"/>
            <family val="2"/>
          </rPr>
          <t>Controles Legales.</t>
        </r>
        <r>
          <rPr>
            <sz val="14"/>
            <color indexed="81"/>
            <rFont val="Tahoma"/>
            <family val="2"/>
          </rPr>
          <t xml:space="preserve"> Son aquellos de los cuales hacen parte la normatividad interna y externa aplicable a la Entidad. </t>
        </r>
        <r>
          <rPr>
            <b/>
            <sz val="14"/>
            <color indexed="81"/>
            <rFont val="Tahoma"/>
            <family val="2"/>
          </rPr>
          <t xml:space="preserve">EJEMPLOS: </t>
        </r>
        <r>
          <rPr>
            <sz val="14"/>
            <color indexed="81"/>
            <rFont val="Tahoma"/>
            <family val="2"/>
          </rPr>
          <t xml:space="preserve">Normograma, marco normativo (cuando aplique) contenido en Manuales, Procedimientos, Planes, Guías, Instructivos, Anexos y Protocolos.
</t>
        </r>
        <r>
          <rPr>
            <sz val="9"/>
            <color indexed="81"/>
            <rFont val="Tahoma"/>
            <family val="2"/>
          </rPr>
          <t xml:space="preserve">
</t>
        </r>
      </text>
    </comment>
    <comment ref="M8" authorId="0" shapeId="0">
      <text>
        <r>
          <rPr>
            <b/>
            <sz val="14"/>
            <color indexed="81"/>
            <rFont val="Tahoma"/>
            <family val="2"/>
          </rPr>
          <t>Estructura de la Acción:</t>
        </r>
        <r>
          <rPr>
            <sz val="9"/>
            <color indexed="81"/>
            <rFont val="Tahoma"/>
            <family val="2"/>
          </rPr>
          <t xml:space="preserve">
</t>
        </r>
        <r>
          <rPr>
            <sz val="14"/>
            <color indexed="81"/>
            <rFont val="Tahoma"/>
            <family val="2"/>
          </rPr>
          <t xml:space="preserve">
</t>
        </r>
        <r>
          <rPr>
            <b/>
            <sz val="14"/>
            <color indexed="81"/>
            <rFont val="Tahoma"/>
            <family val="2"/>
          </rPr>
          <t>Acción</t>
        </r>
        <r>
          <rPr>
            <sz val="14"/>
            <color indexed="81"/>
            <rFont val="Tahoma"/>
            <family val="2"/>
          </rPr>
          <t xml:space="preserve">
Actividad realizada para llevar a cabo la accion.
</t>
        </r>
        <r>
          <rPr>
            <b/>
            <sz val="14"/>
            <color indexed="81"/>
            <rFont val="Tahoma"/>
            <family val="2"/>
          </rPr>
          <t>Objeto sobre el cual recae la acción</t>
        </r>
        <r>
          <rPr>
            <sz val="14"/>
            <color indexed="81"/>
            <rFont val="Tahoma"/>
            <family val="2"/>
          </rPr>
          <t xml:space="preserve">
Puede ser un documento en su totalidad, una característica a controlar producto de una actividad específica que implique inspección, confirmación o comparación; un comité, un informe, entre otros.
</t>
        </r>
        <r>
          <rPr>
            <b/>
            <sz val="14"/>
            <color indexed="81"/>
            <rFont val="Tahoma"/>
            <family val="2"/>
          </rPr>
          <t>Elementos adicionales de contexto o descriptivos</t>
        </r>
        <r>
          <rPr>
            <sz val="9"/>
            <color indexed="81"/>
            <rFont val="Tahoma"/>
            <family val="2"/>
          </rPr>
          <t xml:space="preserve">
</t>
        </r>
        <r>
          <rPr>
            <sz val="14"/>
            <color indexed="81"/>
            <rFont val="Tahoma"/>
            <family val="2"/>
          </rPr>
          <t>Complementan el control. Pueden ser referentes a nivel de documentos, normas, entre otros</t>
        </r>
        <r>
          <rPr>
            <sz val="9"/>
            <color indexed="81"/>
            <rFont val="Tahoma"/>
            <family val="2"/>
          </rPr>
          <t xml:space="preserve">.
</t>
        </r>
      </text>
    </comment>
    <comment ref="C9" authorId="0" shapeId="0">
      <text>
        <r>
          <rPr>
            <sz val="12"/>
            <color indexed="81"/>
            <rFont val="Tahoma"/>
            <family val="2"/>
          </rPr>
          <t xml:space="preserve">Es el motivo o razón por la que se genera un riesgo. </t>
        </r>
        <r>
          <rPr>
            <b/>
            <sz val="12"/>
            <color indexed="81"/>
            <rFont val="Tahoma"/>
            <family val="2"/>
          </rPr>
          <t xml:space="preserve">Debido a…
</t>
        </r>
      </text>
    </comment>
    <comment ref="D9" authorId="0" shapeId="0">
      <text>
        <r>
          <rPr>
            <sz val="14"/>
            <color indexed="81"/>
            <rFont val="Tahoma"/>
            <family val="2"/>
          </rPr>
          <t xml:space="preserve">Evento capaz de poner en peligro el cumplimiento del OBJETIVO DEL PROCESO 
</t>
        </r>
        <r>
          <rPr>
            <b/>
            <sz val="14"/>
            <color indexed="81"/>
            <rFont val="Tahoma"/>
            <family val="2"/>
          </rPr>
          <t>Podría ocurrir…</t>
        </r>
        <r>
          <rPr>
            <b/>
            <sz val="9"/>
            <color indexed="81"/>
            <rFont val="Tahoma"/>
            <family val="2"/>
          </rPr>
          <t xml:space="preserve">
</t>
        </r>
      </text>
    </comment>
    <comment ref="E9" authorId="0" shapeId="0">
      <text>
        <r>
          <rPr>
            <sz val="14"/>
            <color indexed="81"/>
            <rFont val="Tahoma"/>
            <family val="2"/>
          </rPr>
          <t>Se refiere a las características generales o las formas en que se
observa o manifiesta el riesgo identificado.</t>
        </r>
        <r>
          <rPr>
            <b/>
            <sz val="14"/>
            <color indexed="81"/>
            <rFont val="Tahoma"/>
            <family val="2"/>
          </rPr>
          <t xml:space="preserve"> 
De que se trata</t>
        </r>
        <r>
          <rPr>
            <sz val="9"/>
            <color indexed="81"/>
            <rFont val="Tahoma"/>
            <family val="2"/>
          </rPr>
          <t xml:space="preserve">
</t>
        </r>
      </text>
    </comment>
    <comment ref="F9" authorId="0" shapeId="0">
      <text>
        <r>
          <rPr>
            <sz val="14"/>
            <color indexed="81"/>
            <rFont val="Tahoma"/>
            <family val="2"/>
          </rPr>
          <t xml:space="preserve">Consecuencia positiva o negativa, de la ocurrencia de un evento.
</t>
        </r>
        <r>
          <rPr>
            <b/>
            <sz val="14"/>
            <color indexed="81"/>
            <rFont val="Tahoma"/>
            <family val="2"/>
          </rPr>
          <t>Lo que podría ocasionar</t>
        </r>
        <r>
          <rPr>
            <b/>
            <sz val="9"/>
            <color indexed="81"/>
            <rFont val="Tahoma"/>
            <family val="2"/>
          </rPr>
          <t>…</t>
        </r>
        <r>
          <rPr>
            <sz val="9"/>
            <color indexed="81"/>
            <rFont val="Tahoma"/>
            <family val="2"/>
          </rPr>
          <t xml:space="preserve">
</t>
        </r>
      </text>
    </comment>
    <comment ref="G9" authorId="0" shapeId="0">
      <text>
        <r>
          <rPr>
            <b/>
            <sz val="9"/>
            <color indexed="81"/>
            <rFont val="Tahoma"/>
            <family val="2"/>
          </rPr>
          <t>RIESGO ESTRATEGICO</t>
        </r>
        <r>
          <rPr>
            <sz val="9"/>
            <color indexed="81"/>
            <rFont val="Tahoma"/>
            <family val="2"/>
          </rPr>
          <t xml:space="preserve"> Está asociado con los procesos que orientan y direccionan la Institución. Se enfoca hacia los asuntos globales relacionados con la Misión, el cumplimiento de Objetivos Estratégicos, los fundamentos Éticos, la definición de Políticas y Estrategias, el diseño y conceptualización de la organización, la formulación de planes, programas y asignación de recursos y el establecimiento de Políticas y formas de interacción con todos los actores internos y externos ligados a la Universidad. 
</t>
        </r>
        <r>
          <rPr>
            <b/>
            <sz val="9"/>
            <color indexed="81"/>
            <rFont val="Tahoma"/>
            <family val="2"/>
          </rPr>
          <t>RIESGO OPERATIVO</t>
        </r>
        <r>
          <rPr>
            <sz val="9"/>
            <color indexed="81"/>
            <rFont val="Tahoma"/>
            <family val="2"/>
          </rPr>
          <t xml:space="preserve"> Es la posibilidad de ocurrencia de pérdidas financieras originadas por fallas o insuficiencias de los procesos, personas, sistemas internos, tecnología y en la presencia de eventos externos imprevistos, La Operación comprende las actividades relacionados con la ejecución de los Procesos Misionales (Docencia, Investigación y Proyección Social) y el funcionamiento de los Procesos de Apoyo técnico-administrativo de la institución (Gestión de Bienestar Universitario, Gestión Administrativa y Financiera, Gestión de Mercadeo, Gestión Documental, Gestión Jurídica, Gestión del Talento Humano, Gestión de Recursos Educativos, Gestión de Infraestructura Física, Gestión de Egresados, Gestión de Infraestructura Tecnológica) 
</t>
        </r>
        <r>
          <rPr>
            <b/>
            <sz val="9"/>
            <color indexed="81"/>
            <rFont val="Tahoma"/>
            <family val="2"/>
          </rPr>
          <t>RIESGO FINANCIERO</t>
        </r>
        <r>
          <rPr>
            <sz val="9"/>
            <color indexed="81"/>
            <rFont val="Tahoma"/>
            <family val="2"/>
          </rPr>
          <t xml:space="preserve"> Se relacionan con la eficacia y transparencia en el manejo de los recursos de la Universidad que incluye, la ejecución presupuestal, la elaboración de los estados financieros, los pagos, manejos de excedentes de tesorería y manejo de los bienes de la universidad. (Riesgo Contable, Riesgo Presupuestal)
</t>
        </r>
        <r>
          <rPr>
            <b/>
            <sz val="9"/>
            <color indexed="81"/>
            <rFont val="Tahoma"/>
            <family val="2"/>
          </rPr>
          <t>RIESGOS DE CUMPLIMIENTO</t>
        </r>
        <r>
          <rPr>
            <sz val="9"/>
            <color indexed="81"/>
            <rFont val="Tahoma"/>
            <family val="2"/>
          </rPr>
          <t xml:space="preserve"> Se asocian con la capacidad de la Universidad para cumplir con los requisitos legales, contractuales, de ética y en general con su compromiso ante la comunidad.
</t>
        </r>
        <r>
          <rPr>
            <b/>
            <sz val="9"/>
            <color indexed="81"/>
            <rFont val="Tahoma"/>
            <family val="2"/>
          </rPr>
          <t xml:space="preserve">
RIESGOS DE TECNOLOGIA </t>
        </r>
        <r>
          <rPr>
            <sz val="9"/>
            <color indexed="81"/>
            <rFont val="Tahoma"/>
            <family val="2"/>
          </rPr>
          <t xml:space="preserve">Son los riesgos derivados de fallas en la seguridad y continuidad operativa de los sistemas TI, de errores en el desarrollo e implementación de dichos sistemas y su compatibilidad e integración, problemas de calidad de información, inadecuada inversión en tecnología y fallas para alinear la TI con los objetivos de la institución, fallas e interrupción en los sistemas, recuperación inadecuada de desastres y/o la continuidad de los planes establecidos. Es decir se asocian con la capacidad de la Universidad, para que la tecnología disponible satisfaga las necesidades actuales y futuras que soporte el cumplimiento de la misión.
</t>
        </r>
        <r>
          <rPr>
            <b/>
            <sz val="9"/>
            <color indexed="81"/>
            <rFont val="Tahoma"/>
            <family val="2"/>
          </rPr>
          <t xml:space="preserve">RIESGO DE IMAGEN </t>
        </r>
        <r>
          <rPr>
            <sz val="9"/>
            <color indexed="81"/>
            <rFont val="Tahoma"/>
            <family val="2"/>
          </rPr>
          <t xml:space="preserve">Es la posibilidad de pérdida por mala imagen, desprestigio, publicidad negativa, cierta o no, respecto de la misma y sus servicios, que produzca pérdida de estudiantes, disminución de ingresos o procesos judiciales. Es decir el riesgo de imagen, está relacionado con la percepción y la confianza por parte de la ciudadanía, hacia la institución
</t>
        </r>
        <r>
          <rPr>
            <b/>
            <sz val="9"/>
            <color indexed="81"/>
            <rFont val="Tahoma"/>
            <family val="2"/>
          </rPr>
          <t>RIESGO LEGAL</t>
        </r>
        <r>
          <rPr>
            <sz val="9"/>
            <color indexed="81"/>
            <rFont val="Tahoma"/>
            <family val="2"/>
          </rPr>
          <t xml:space="preserve"> Se entiende por riesgo legal la posibilidad de pérdida en que incurre una institución al ser multada, sancionada u obligada a reparar daños como resultado de haber incumplido normas legales u obligaciones de los contratos. También se origina en deficiencias en los contratos y transacciones como resultado de actuaciones malintencionadas, negligencia o descuido, que afectan la formalización o ejecución de contratos u operaciones. 
</t>
        </r>
      </text>
    </comment>
    <comment ref="H9" authorId="0" shapeId="0">
      <text>
        <r>
          <rPr>
            <b/>
            <sz val="14"/>
            <color indexed="81"/>
            <rFont val="Tahoma"/>
            <family val="2"/>
          </rPr>
          <t xml:space="preserve">PROBABILIDAD
</t>
        </r>
        <r>
          <rPr>
            <sz val="14"/>
            <color indexed="81"/>
            <rFont val="Tahoma"/>
            <family val="2"/>
          </rPr>
          <t xml:space="preserve">
ALTA : 3  Es inevitable que el riesgo se presente
MEDIA : 2  Es factible que el riesgo se presente
BAJA : 1 Es muy poco factible que el riesgo se presente</t>
        </r>
      </text>
    </comment>
    <comment ref="I9" authorId="0" shapeId="0">
      <text>
        <r>
          <rPr>
            <b/>
            <sz val="14"/>
            <color indexed="81"/>
            <rFont val="Tahoma"/>
            <family val="2"/>
          </rPr>
          <t xml:space="preserve">IMPACTO:
</t>
        </r>
        <r>
          <rPr>
            <sz val="14"/>
            <color indexed="81"/>
            <rFont val="Tahoma"/>
            <family val="2"/>
          </rPr>
          <t xml:space="preserve">LEVE 5 Si el riesgo llegara a presentarse, afecta en grado bajo al proceso
MODERADO 10 Si el riesgo llegara a presentarse, afecta en grado medio al proceso
CATASTROFICO 20 Si el riesgo llegara a presentarse, afecta en alto grado al proceso </t>
        </r>
      </text>
    </comment>
  </commentList>
</comments>
</file>

<file path=xl/sharedStrings.xml><?xml version="1.0" encoding="utf-8"?>
<sst xmlns="http://schemas.openxmlformats.org/spreadsheetml/2006/main" count="150" uniqueCount="123">
  <si>
    <t>N°</t>
  </si>
  <si>
    <t>EFECTO
(Consecuencias Pósibles)</t>
  </si>
  <si>
    <t>CLASE DE RIESGO</t>
  </si>
  <si>
    <t>PROBABILIDAD</t>
  </si>
  <si>
    <t>IMPACTO</t>
  </si>
  <si>
    <t>TOTAL</t>
  </si>
  <si>
    <t>EVALUACIÓN RIESGO</t>
  </si>
  <si>
    <t xml:space="preserve">Causa
</t>
  </si>
  <si>
    <t>Riesgo</t>
  </si>
  <si>
    <t>Descripción</t>
  </si>
  <si>
    <t>OBJETIVO DEL PROCESO</t>
  </si>
  <si>
    <t>Riesgo Operativo</t>
  </si>
  <si>
    <t>Fecha 
Inicio</t>
  </si>
  <si>
    <t>Fecha 
Finalización</t>
  </si>
  <si>
    <t>Incumplimiento en la prestación de servicios de recursos educativos</t>
  </si>
  <si>
    <t>Insufiencia de recursos educativos para el desarrollo de las actividades educativas 
No se realiza la cancelación de la reserva de los recursos
Programación simultanea de las actividades 
No seguir los procedimientos para la reserva de los recuros educativos
Material insuficiente para la demanda en el servicio 
Presupuesto reducido</t>
  </si>
  <si>
    <t xml:space="preserve">Son insuficiente los recursos educativos de acuerdo al número de estudiantes </t>
  </si>
  <si>
    <t>Insatisfacción del usuario
Demoras en las actividades académicas
Modificación de fechas establecidas para el desarrollo de las activiades</t>
  </si>
  <si>
    <t>Mala Optimización de los recursos educativos</t>
  </si>
  <si>
    <t xml:space="preserve">La programación de los espacios no definida genera una ocupación contradictoria al cupo ofertado para cada área de formación </t>
  </si>
  <si>
    <t>Control Operativo
Definición de cupos limites para la oferta
Asignación de espacios de acuerdo al saber especifico</t>
  </si>
  <si>
    <t>Director de Programa
Docentes
Viceacademico 
vicefinanciero</t>
  </si>
  <si>
    <t>Solicitud de materiales, insumos, equipos y reactivos
Hoja de Solicitud de insumos y materiales para practicas academicas</t>
  </si>
  <si>
    <t>Enero</t>
  </si>
  <si>
    <t>Diciembre</t>
  </si>
  <si>
    <t>Acumulación del material obsoleto y en mal estado</t>
  </si>
  <si>
    <t>Poco espacio físico para almacenar material bibliográfico nuevo</t>
  </si>
  <si>
    <t xml:space="preserve">Revisión de la colección y descarte periódico del material obsoleto y en mal estado. Participación de los docentes en el proceso. </t>
  </si>
  <si>
    <t>Dar a conocer la política de descarte y realizar los procesos correspondiente</t>
  </si>
  <si>
    <t xml:space="preserve">Coordinadora Biblioteca y colaboradores </t>
  </si>
  <si>
    <t>En la Biblioteca se encuentra material en mal estado y obsoleto</t>
  </si>
  <si>
    <t xml:space="preserve">Coordinadora Biblioteca </t>
  </si>
  <si>
    <t xml:space="preserve">Crecimiento de las colecciones bibliográficas, nuevos servicios, incremento de usuarios </t>
  </si>
  <si>
    <t>Insuficiencia de infraestructura física</t>
  </si>
  <si>
    <t>La Biblioteca no cumplirá con las normas exigidas por el MEN Y el CNA</t>
  </si>
  <si>
    <t>Propuesta de ampliación de sala de internet</t>
  </si>
  <si>
    <t>Recuperación de espacios del bloque D, Edificio Biblioteca</t>
  </si>
  <si>
    <t>El software Siabuc 9 utilizado actualmente no cumple con los requerimientos para Biblioteca</t>
  </si>
  <si>
    <t xml:space="preserve">No poder participar en catálogos colectivos de Biblioteca. No genera los reportes requeridos. </t>
  </si>
  <si>
    <t>Se están observando y revisando otros software de Bibliotecas</t>
  </si>
  <si>
    <t>Evaluación de otros software con los ingenieros de apoyo</t>
  </si>
  <si>
    <t>Inoportuna prestación del servicio
Insatisfacción del usuarios</t>
  </si>
  <si>
    <t>No se puede prestar el servicio por no contar con los recursos para las actividades académicas</t>
  </si>
  <si>
    <t>Insuficiencia de un software con mejores especificaciones para administración de Biblioteca</t>
  </si>
  <si>
    <t>Espacios que no esten de acuerdo con las caracteristicas físicas y tecnológicas específicas de los programas 
Cupos ofertados sin una proyección definida</t>
  </si>
  <si>
    <t xml:space="preserve">Sobrecupo en los laboratorios
Desconocimiento de manipulascion de muestras y sustancias quimicas
No manejo de guias o protocolos de laboratorio
Falta de sensibilizacion en el autocuido dentro del laboratorio
Imprudencia de estudiantes en las actividades en el laboratorio
</t>
  </si>
  <si>
    <t>Accidentes de tipo quimico y biologico</t>
  </si>
  <si>
    <t>Interrupcion de las actividades debido a la presentacion de un accidente</t>
  </si>
  <si>
    <t>Exposicion fisica y de salud de los estudiantes, docentes y/o investigadores</t>
  </si>
  <si>
    <t xml:space="preserve">Condiciones inadecuadas de limpieza, orden y desinfeccion de los espacios </t>
  </si>
  <si>
    <t>Registro de gastos al centro de costos o componente academico equivocado
Perdida de hojas de solicitud y gasto
Fallas en el sistema de manejo de gastos e invesntarios
informacion erronea del producto al realizar la compra y entrada del mismo(presentacion, producto, cantidad y precio)</t>
  </si>
  <si>
    <t>Insatisfación del usuario
Asignación inadecuada de espacios de acuerdo a la demanda  
Posible accidentes de tipo quimico o biologico dentro de los espacios de laboratorio</t>
  </si>
  <si>
    <t xml:space="preserve">Reglamento para el uso de los espacios
Registro de socializacion del reglamento
Protocolos/guias de prácticas academicas
Fichas de Seguridad
Inspecciones de bioseguridad y manejo de EPP
</t>
  </si>
  <si>
    <t>Desarrollo de protocolos y guias de practicas academicas
Actividades de socializacion y sensibilizacion de bioseguridad y manejo de accidentes</t>
  </si>
  <si>
    <t>Docentes
Coordinadora CALER
Directores de programa
Coordinadora Salud Ocupacional 
Estudiantes</t>
  </si>
  <si>
    <t>Formato de Solicitud de insumos, reactivos y materiales
Reporte de salida de insumos y reactivos emitido en CALER
Informacion de estudiantes, programas y componentes academicos del area de ciencias basicas
Documento de solicitud de insumos y materiales semestral
Reporte de salidas de insumos y reactivos emitida por el almacen</t>
  </si>
  <si>
    <t>Coordinadora CALER
Asistente almacen
Asistente de Compras
Docentes/Investigadores</t>
  </si>
  <si>
    <t>Coordinadora CALER
Auxiliar de laboratorio
Personal de Servicos generales
Coordinadora Salud Ocupacional
Coordinador Biblioteca
Auxiliar UMA
Auxiliar salas de sistemas</t>
  </si>
  <si>
    <t>No se puede prestar el servicio por no tener equipos e instrumentos en optimo estado de funcionamiento</t>
  </si>
  <si>
    <t>Cronograma de mantenimiento preventivo 
Hojas de vida de los equipos
Rutas de Contracion de mantenimiento
Solicitud de insumos y repuestos
Ordenes de servicio</t>
  </si>
  <si>
    <t xml:space="preserve">Seguimiento periodico de los equipos
Verificacion del estado actual de los equipos
Plan de contingencia </t>
  </si>
  <si>
    <t>Coordinadora CALER
Auxiliar de laboratorio
Coordinador Biblioteca
Auxiliar UMA
Auxiliar salas de sistemas
Vicerectoria administrativa y financiera</t>
  </si>
  <si>
    <t>Incumplimiento en limpieza/desinfeccion de espacios y de material</t>
  </si>
  <si>
    <t>Software que no cumple con las especificaciones de administración en Videoconferencia, Software diseñado para la Gestión Académica en Educación a Distancia- SIGA, Software diseñado para la evaluación  docente y de estudiantes, no acorde a el contexto de Educación a Distancia.(SISVADE)</t>
  </si>
  <si>
    <t>Insificiencia para  la prestación de servicios de recursos educativos</t>
  </si>
  <si>
    <t>Control Operativo, Reportes de inconsistencias a la Unidad de Sistemas,Presentación de propuestas y cotizaciones por parte de la Unidad de Sistemas en conjunto con la UIED.</t>
  </si>
  <si>
    <t>Compra de licencia propia para Videoconferencia, Desarrollo de nuevo Software para la Evaluación de docentes y estudiantes para UIED.Propuesta para el Desarrollo de Software para la Gestión Académica para Educación a Distancia.</t>
  </si>
  <si>
    <t>Vicerrectoria Académica
Vicerrectoría Administrativa y Financiera
Unidad de Sistemas
Unidad de Educación a Distancia</t>
  </si>
  <si>
    <t>Manejo inadecuado de los recursos educativos</t>
  </si>
  <si>
    <t xml:space="preserve">Control Operativo
Consulta la disponibilidad de recursos educativos
Formato de prestamo y alquiler para auditorio
Reservas mediante el sistema SAIA
Asignación de horarios
Estadisticas de utilización del recursos educativo
Formatos de utilización del recurso educativo
Formato selección de material bibliografico
Acta de compromiso de uso de recursos y reservas
Registro de socialización del reglamento para el uso de los espacios </t>
  </si>
  <si>
    <t>Entrega de programación académica semestral de  los espacios por cada programa académico de pregrado y posgrado
Asignar espacios de acuerdo a la dinamica y necesidades especificas del desarrollo de las actividades
Fortalecer la participación de los docentes en el proceso de selección de material bibliografico
Ejecución efectiva del presupuesto asignado</t>
  </si>
  <si>
    <t xml:space="preserve">Campañas para el buen manejo de los recursos educativos
Disponiblidad de capacitación y entrenamiento de los recuros educativos
Documentos de apoyo para la manipulación de equipos 
Compromiso de los docentes para adquirir la habilidad en el manejo de los recursos </t>
  </si>
  <si>
    <t xml:space="preserve">Protocolo de limpieza y desinfección de equipos y espacios de laboratorio
Protocolo de Control microbiologico de ambientes y superficies
Registro de resultados microbiologicos de ambientes y superficies
Certificacion del  personal de aseo general en  las actividades de limpieza y desinfeccion
</t>
  </si>
  <si>
    <t>Mantenimiento y conservación de colecciones de material bibliográfico
Acta de Compromiso
Hoja de Solicitud de insumos y materiales para practicas academicas
Manual de guias rapidas para uso de equipos
Paz y salvos
Bloqueo en la matricula financiera</t>
  </si>
  <si>
    <t>Pérdida y deterioro de material bibliográfico
Pérdida y deterioro de equipos y elementos de apoyo tecnológico 
Quiebra de material de laboratorio
Desconocimiento en la manipulación de materiales y equipos</t>
  </si>
  <si>
    <t xml:space="preserve">Mala manipulación e irresponsabilidad de los elementos y materiales prestados </t>
  </si>
  <si>
    <t xml:space="preserve">Se bloquea la prestación del servicio a otros usuarios
Reproceso en el procesamiento técnico de material bibliografico
Insatisfacción del usuarios
Retraso en la prestación de los servicios
</t>
  </si>
  <si>
    <t>Inoportuna prestación del servicio por demora en el proceso de suministros de insumos</t>
  </si>
  <si>
    <t>Entrega de programación académica definitiva semestral donde se incluya el número de estudiantes matriculado por grupo y necesidades de espacio y recurso educativo 
Solicitud de reactivos e insumos semestral por programa académico</t>
  </si>
  <si>
    <t xml:space="preserve">Restraso o cancelación de la realización de las actividades académicas
Riesgo de contaminación cruzada por agentes microbiológicos y/o químicos en los espacios 
Insatisfaccion delos usuarios
Enfermedades respiratorias
</t>
  </si>
  <si>
    <t xml:space="preserve">Directores de Programa
Coordinadora Biblioteca
Asistente UMA
Asistente Salas
Coordinadora CALER
</t>
  </si>
  <si>
    <t>Coordinadora Biblioteca
Asistete UMA
Asistente Salas
Coordinadora CALER
Docentes</t>
  </si>
  <si>
    <t>Código:</t>
  </si>
  <si>
    <t>Versión:</t>
  </si>
  <si>
    <t xml:space="preserve">Página: </t>
  </si>
  <si>
    <t>1de 1</t>
  </si>
  <si>
    <t xml:space="preserve">Administrar y custodiar los recursos físicos y de infraestructura de la Universidad, con el fin de proporcionar a todos los procesos de la institución, las condiciones y ambiente necesarios para el normal funcionamiento. </t>
  </si>
  <si>
    <t xml:space="preserve">
Revisión de suficiencia de personal para las actividades de limpieza y desinfección de equipos, material y espacios.
Reentrenamiento del personal y participacion en capacitaciones de actualizacion en procesos y tecnicas de limpieza y desinfeccion.
De acuerdo a resultados, modificacion de protocolos y/o sustancias de limpieza o desinfeccion
Protocolos para limpieza de polvo en material bibliografico
Programa de fumigación y control de plagas
</t>
  </si>
  <si>
    <t>Mayo</t>
  </si>
  <si>
    <t>Julio</t>
  </si>
  <si>
    <t>Julio 
Febrero</t>
  </si>
  <si>
    <t>Controles Existentes</t>
  </si>
  <si>
    <t>Acciones de Tratamiento</t>
  </si>
  <si>
    <t>Responsable de la Acción</t>
  </si>
  <si>
    <t>Identificación del Riesgo</t>
  </si>
  <si>
    <t xml:space="preserve">CONTROL DE CAMBIOS </t>
  </si>
  <si>
    <t xml:space="preserve">ITEM </t>
  </si>
  <si>
    <t xml:space="preserve">MODIFICACIÓN </t>
  </si>
  <si>
    <t>Software que no cumple con las especificaciones de administración de bibliotecas. 
Software diseñado para bibliotecas mas pequeñas</t>
  </si>
  <si>
    <t xml:space="preserve">Daño de autoclaves
Tecnicas de lavado, limpieza y desinfeccion inadecuadas
Resistencia de las sustancias desinfectantes 
Manipulacion inapropiada de material biologico y quimico
Falta de capacitación del personal de limpieza
Falta de sensibilización a los estudiantes de limpieza y orden
Incumplimiento en el reglamento de uso de los espacios
Falta de cronograma de fumigación de plagas
</t>
  </si>
  <si>
    <t>Falta de comunicación de los equipos e instrumentos dañados y que requieren mantenimiento
Demora en la gestión administrativa para la adquisición de los repuestos y equipos solicitados; asi como la contratación del servcio de mantenimiento
Demora en el proceso de importación y/o entrega de los repuestos</t>
  </si>
  <si>
    <t>No prestación del servicio por equipos e instrumentos fuera de servicio</t>
  </si>
  <si>
    <t>Inoportuna prestacion del servicio
Deterioro de equipos e instrumentos
Insatisfacción de los usuarios
Retraso en las actividades académicas</t>
  </si>
  <si>
    <t>Inapropiado manejo de la información del gasto y de inventarios</t>
  </si>
  <si>
    <t xml:space="preserve">Información poco confiable y oportuna de inventarios y consumos </t>
  </si>
  <si>
    <t>Inventario no confiable y desactualizado
Información de gasto no confiable
La información suministrada no permite el analisis y la toma de desiciones
Inventarios no coherentes en el sistema y las existencias</t>
  </si>
  <si>
    <t>Los Software no cumplen con los requerimientos para la modalidad de Educación a Distancia.
No se puede prestar soporta a los usuarios por no disponer del acceso a las Bases de Datos y Manejo de la Herramienta</t>
  </si>
  <si>
    <t>Análisis del Riesgo</t>
  </si>
  <si>
    <t xml:space="preserve">
Falta de presupuesto
No autorización compra del material
Demora en la gestión administrativa
Material descontinuado en el mercado
Errores en las especificaciones del material adquirido
Error en la planeación de los recursos o insumos solicitados
Demora en las importaciones
</t>
  </si>
  <si>
    <t xml:space="preserve">
El depósito no cumple con las condiciones mínimas para el almacenamiento y conservación. Falta de autorización por parte de la administración. El desconocimiento de la política de descarte.
</t>
  </si>
  <si>
    <t xml:space="preserve">No cumple con los requerimientos de planta física, se requieren espacios para reorganizar colecciones y atender usuarios
</t>
  </si>
  <si>
    <t xml:space="preserve">
Insatisfacción del usuario
Demoras en las actividades académicas
Modificación de fechas establecidas para el desarrollo de las activiades
Aumento en la asignación laboral de los Colaboradores de la UIED por el soporte dado
</t>
  </si>
  <si>
    <t xml:space="preserve">
Informacion completa y actualizadade centros de costos, programas, componentes academicos y semestre de  los docentes e investigadores en las hojas de solicitud de insumos.
Revision y confirmacion de las especificaciones en la entrada de los productos al inventario
 </t>
  </si>
  <si>
    <t>Elaboró</t>
  </si>
  <si>
    <t>MATRIZ DE RIESGOS 
 PROCESO RECURSOS EDUCATIVOS</t>
  </si>
  <si>
    <t>GCO-F-6</t>
  </si>
  <si>
    <t>Revisó</t>
  </si>
  <si>
    <t>Aprobó</t>
  </si>
  <si>
    <t>Fecha de Vigencia</t>
  </si>
  <si>
    <t>Nubia Ramirez Valencia
Directora Control Interno</t>
  </si>
  <si>
    <t>Cristian Camilo Gutierrez Restrepo
Director Aseguramiento de la Calidad</t>
  </si>
  <si>
    <t>Rectora</t>
  </si>
  <si>
    <t>Marzo  2016</t>
  </si>
</sst>
</file>

<file path=xl/styles.xml><?xml version="1.0" encoding="utf-8"?>
<styleSheet xmlns="http://schemas.openxmlformats.org/spreadsheetml/2006/main" xmlns:mc="http://schemas.openxmlformats.org/markup-compatibility/2006" xmlns:x14ac="http://schemas.microsoft.com/office/spreadsheetml/2009/9/ac" mc:Ignorable="x14ac">
  <fonts count="52">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name val="Arial"/>
      <family val="2"/>
    </font>
    <font>
      <i/>
      <sz val="11"/>
      <color indexed="55"/>
      <name val="Calibri"/>
      <family val="2"/>
    </font>
    <font>
      <b/>
      <sz val="15"/>
      <color indexed="49"/>
      <name val="Calibri"/>
      <family val="2"/>
    </font>
    <font>
      <b/>
      <sz val="13"/>
      <color indexed="49"/>
      <name val="Calibri"/>
      <family val="2"/>
    </font>
    <font>
      <b/>
      <sz val="11"/>
      <color indexed="49"/>
      <name val="Calibri"/>
      <family val="2"/>
    </font>
    <font>
      <sz val="11"/>
      <color indexed="54"/>
      <name val="Calibri"/>
      <family val="2"/>
    </font>
    <font>
      <b/>
      <sz val="18"/>
      <color indexed="49"/>
      <name val="Cambria"/>
      <family val="2"/>
    </font>
    <font>
      <sz val="10"/>
      <color indexed="8"/>
      <name val="Arial"/>
      <family val="2"/>
    </font>
    <font>
      <u/>
      <sz val="10"/>
      <color indexed="12"/>
      <name val="Arial"/>
      <family val="2"/>
    </font>
    <font>
      <sz val="10"/>
      <name val="Helv"/>
      <family val="2"/>
    </font>
    <font>
      <sz val="9"/>
      <color indexed="10"/>
      <name val="Geneva"/>
    </font>
    <font>
      <sz val="10"/>
      <color theme="1"/>
      <name val="Century Gothic"/>
      <family val="2"/>
    </font>
    <font>
      <sz val="10"/>
      <name val="Century Gothic"/>
      <family val="2"/>
    </font>
    <font>
      <b/>
      <sz val="11"/>
      <color theme="1"/>
      <name val="Century Gothic"/>
      <family val="2"/>
    </font>
    <font>
      <b/>
      <sz val="11"/>
      <color rgb="FF000000"/>
      <name val="Century Gothic"/>
      <family val="2"/>
    </font>
    <font>
      <sz val="11"/>
      <color theme="1"/>
      <name val="Century Gothic"/>
      <family val="2"/>
    </font>
    <font>
      <sz val="12"/>
      <color theme="1"/>
      <name val="Century Gothic"/>
      <family val="2"/>
    </font>
    <font>
      <b/>
      <sz val="12"/>
      <color theme="1"/>
      <name val="Century Gothic"/>
      <family val="2"/>
    </font>
    <font>
      <sz val="9"/>
      <color indexed="81"/>
      <name val="Tahoma"/>
      <family val="2"/>
    </font>
    <font>
      <b/>
      <sz val="9"/>
      <color indexed="81"/>
      <name val="Tahoma"/>
      <family val="2"/>
    </font>
    <font>
      <b/>
      <sz val="11"/>
      <name val="Century Gothic"/>
      <family val="2"/>
    </font>
    <font>
      <sz val="12"/>
      <color indexed="81"/>
      <name val="Tahoma"/>
      <family val="2"/>
    </font>
    <font>
      <b/>
      <sz val="12"/>
      <color indexed="81"/>
      <name val="Tahoma"/>
      <family val="2"/>
    </font>
    <font>
      <sz val="14"/>
      <color indexed="81"/>
      <name val="Tahoma"/>
      <family val="2"/>
    </font>
    <font>
      <b/>
      <sz val="14"/>
      <color indexed="81"/>
      <name val="Tahoma"/>
      <family val="2"/>
    </font>
    <font>
      <sz val="10"/>
      <color rgb="FFFF0000"/>
      <name val="Century Gothic"/>
      <family val="2"/>
    </font>
    <font>
      <b/>
      <sz val="12"/>
      <name val="Century Gothic"/>
      <family val="2"/>
    </font>
    <font>
      <sz val="11"/>
      <name val="Century Gothic"/>
      <family val="2"/>
    </font>
    <font>
      <b/>
      <sz val="22"/>
      <color theme="1"/>
      <name val="Century Gothic"/>
      <family val="2"/>
    </font>
    <font>
      <sz val="14"/>
      <color theme="1"/>
      <name val="Century Gothic"/>
      <family val="2"/>
    </font>
    <font>
      <b/>
      <sz val="14"/>
      <color theme="1"/>
      <name val="Century Gothic"/>
      <family val="2"/>
    </font>
    <font>
      <b/>
      <sz val="16"/>
      <color theme="1"/>
      <name val="Century Gothic"/>
      <family val="2"/>
    </font>
  </fonts>
  <fills count="33">
    <fill>
      <patternFill patternType="none"/>
    </fill>
    <fill>
      <patternFill patternType="gray125"/>
    </fill>
    <fill>
      <patternFill patternType="solid">
        <fgColor indexed="22"/>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3"/>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s>
  <borders count="47">
    <border>
      <left/>
      <right/>
      <top/>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3"/>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bottom/>
      <diagonal/>
    </border>
  </borders>
  <cellStyleXfs count="151">
    <xf numFmtId="0" fontId="0" fillId="0" borderId="0"/>
    <xf numFmtId="0" fontId="30" fillId="0" borderId="0"/>
    <xf numFmtId="0" fontId="27" fillId="0" borderId="0">
      <alignment vertical="top"/>
    </xf>
    <xf numFmtId="0" fontId="29" fillId="0" borderId="0"/>
    <xf numFmtId="0" fontId="3" fillId="2"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4" borderId="0" applyNumberFormat="0" applyBorder="0" applyAlignment="0" applyProtection="0"/>
    <xf numFmtId="0" fontId="3" fillId="1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16"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19" borderId="0" applyNumberFormat="0" applyBorder="0" applyAlignment="0" applyProtection="0"/>
    <xf numFmtId="0" fontId="4" fillId="16" borderId="0" applyNumberFormat="0" applyBorder="0" applyAlignment="0" applyProtection="0"/>
    <xf numFmtId="0" fontId="4" fillId="26" borderId="0" applyNumberFormat="0" applyBorder="0" applyAlignment="0" applyProtection="0"/>
    <xf numFmtId="0" fontId="11" fillId="5" borderId="0" applyNumberFormat="0" applyBorder="0" applyAlignment="0" applyProtection="0"/>
    <xf numFmtId="0" fontId="5" fillId="7" borderId="0" applyNumberFormat="0" applyBorder="0" applyAlignment="0" applyProtection="0"/>
    <xf numFmtId="0" fontId="6" fillId="27" borderId="1" applyNumberFormat="0" applyAlignment="0" applyProtection="0"/>
    <xf numFmtId="0" fontId="6" fillId="2" borderId="2" applyNumberFormat="0" applyAlignment="0" applyProtection="0"/>
    <xf numFmtId="0" fontId="6" fillId="2" borderId="2" applyNumberFormat="0" applyAlignment="0" applyProtection="0"/>
    <xf numFmtId="0" fontId="7" fillId="18" borderId="3" applyNumberFormat="0" applyAlignment="0" applyProtection="0"/>
    <xf numFmtId="0" fontId="8" fillId="0" borderId="4" applyNumberFormat="0" applyFill="0" applyAlignment="0" applyProtection="0"/>
    <xf numFmtId="0" fontId="7" fillId="18" borderId="3" applyNumberFormat="0" applyAlignment="0" applyProtection="0"/>
    <xf numFmtId="0" fontId="9" fillId="0" borderId="0" applyNumberFormat="0" applyFill="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19" borderId="0" applyNumberFormat="0" applyBorder="0" applyAlignment="0" applyProtection="0"/>
    <xf numFmtId="0" fontId="4" fillId="16" borderId="0" applyNumberFormat="0" applyBorder="0" applyAlignment="0" applyProtection="0"/>
    <xf numFmtId="0" fontId="4" fillId="26" borderId="0" applyNumberFormat="0" applyBorder="0" applyAlignment="0" applyProtection="0"/>
    <xf numFmtId="0" fontId="10" fillId="4" borderId="2" applyNumberFormat="0" applyAlignment="0" applyProtection="0"/>
    <xf numFmtId="0" fontId="2" fillId="0" borderId="0"/>
    <xf numFmtId="0" fontId="29" fillId="0" borderId="0"/>
    <xf numFmtId="0" fontId="21" fillId="0" borderId="0" applyNumberFormat="0" applyFill="0" applyBorder="0" applyAlignment="0" applyProtection="0"/>
    <xf numFmtId="0" fontId="15" fillId="0" borderId="0" applyNumberFormat="0" applyFill="0" applyBorder="0" applyAlignment="0" applyProtection="0"/>
    <xf numFmtId="0" fontId="5" fillId="7" borderId="0" applyNumberFormat="0" applyBorder="0" applyAlignment="0" applyProtection="0"/>
    <xf numFmtId="0" fontId="22" fillId="0" borderId="5" applyNumberFormat="0" applyFill="0" applyAlignment="0" applyProtection="0"/>
    <xf numFmtId="0" fontId="17" fillId="0" borderId="6" applyNumberFormat="0" applyFill="0" applyAlignment="0" applyProtection="0"/>
    <xf numFmtId="0" fontId="23" fillId="0" borderId="7" applyNumberFormat="0" applyFill="0" applyAlignment="0" applyProtection="0"/>
    <xf numFmtId="0" fontId="18" fillId="0" borderId="8" applyNumberFormat="0" applyFill="0" applyAlignment="0" applyProtection="0"/>
    <xf numFmtId="0" fontId="24" fillId="0" borderId="9" applyNumberFormat="0" applyFill="0" applyAlignment="0" applyProtection="0"/>
    <xf numFmtId="0" fontId="9" fillId="0" borderId="10" applyNumberFormat="0" applyFill="0" applyAlignment="0" applyProtection="0"/>
    <xf numFmtId="0" fontId="24" fillId="0" borderId="0" applyNumberFormat="0" applyFill="0" applyBorder="0" applyAlignment="0" applyProtection="0"/>
    <xf numFmtId="0" fontId="9" fillId="0" borderId="0" applyNumberFormat="0" applyFill="0" applyBorder="0" applyAlignment="0" applyProtection="0"/>
    <xf numFmtId="0" fontId="28" fillId="0" borderId="0" applyNumberFormat="0" applyFill="0" applyBorder="0" applyAlignment="0" applyProtection="0">
      <alignment vertical="top"/>
      <protection locked="0"/>
    </xf>
    <xf numFmtId="0" fontId="11" fillId="5" borderId="0" applyNumberFormat="0" applyBorder="0" applyAlignment="0" applyProtection="0"/>
    <xf numFmtId="0" fontId="25" fillId="4" borderId="1" applyNumberFormat="0" applyAlignment="0" applyProtection="0"/>
    <xf numFmtId="0" fontId="10" fillId="4" borderId="2" applyNumberFormat="0" applyAlignment="0" applyProtection="0"/>
    <xf numFmtId="0" fontId="8" fillId="0" borderId="4" applyNumberFormat="0" applyFill="0" applyAlignment="0" applyProtection="0"/>
    <xf numFmtId="0" fontId="2" fillId="0" borderId="0">
      <alignment horizontal="justify" vertical="center"/>
    </xf>
    <xf numFmtId="0" fontId="2" fillId="0" borderId="0">
      <alignment horizontal="justify" vertical="center"/>
    </xf>
    <xf numFmtId="0" fontId="12" fillId="13" borderId="0" applyNumberFormat="0" applyBorder="0" applyAlignment="0" applyProtection="0"/>
    <xf numFmtId="0" fontId="2" fillId="0" borderId="0"/>
    <xf numFmtId="0" fontId="1" fillId="0" borderId="0"/>
    <xf numFmtId="0" fontId="3" fillId="0" borderId="0"/>
    <xf numFmtId="0" fontId="2" fillId="0" borderId="0"/>
    <xf numFmtId="0" fontId="20" fillId="0" borderId="0"/>
    <xf numFmtId="0" fontId="2" fillId="0" borderId="0"/>
    <xf numFmtId="0" fontId="20" fillId="0" borderId="0"/>
    <xf numFmtId="0" fontId="20" fillId="0" borderId="0"/>
    <xf numFmtId="0" fontId="2" fillId="0" borderId="0"/>
    <xf numFmtId="0" fontId="2" fillId="6" borderId="11" applyNumberFormat="0" applyFont="0" applyAlignment="0" applyProtection="0"/>
    <xf numFmtId="0" fontId="2" fillId="6" borderId="1" applyNumberFormat="0" applyFont="0" applyAlignment="0" applyProtection="0"/>
    <xf numFmtId="0" fontId="2" fillId="6" borderId="11" applyNumberFormat="0" applyFont="0" applyAlignment="0" applyProtection="0"/>
    <xf numFmtId="0" fontId="2" fillId="6" borderId="1" applyNumberFormat="0" applyFont="0" applyAlignment="0" applyProtection="0"/>
    <xf numFmtId="0" fontId="13" fillId="27" borderId="12" applyNumberFormat="0" applyAlignment="0" applyProtection="0"/>
    <xf numFmtId="0" fontId="13" fillId="2" borderId="12" applyNumberFormat="0" applyAlignment="0" applyProtection="0"/>
    <xf numFmtId="0" fontId="13" fillId="2" borderId="12" applyNumberFormat="0" applyAlignment="0" applyProtection="0"/>
    <xf numFmtId="0" fontId="27" fillId="0" borderId="0">
      <alignment vertical="top"/>
    </xf>
    <xf numFmtId="0" fontId="14" fillId="0" borderId="0" applyNumberFormat="0" applyFill="0" applyBorder="0" applyAlignment="0" applyProtection="0"/>
    <xf numFmtId="0" fontId="15" fillId="0" borderId="0" applyNumberFormat="0" applyFill="0" applyBorder="0" applyAlignment="0" applyProtection="0"/>
    <xf numFmtId="0" fontId="26"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8" applyNumberFormat="0" applyFill="0" applyAlignment="0" applyProtection="0"/>
    <xf numFmtId="0" fontId="9" fillId="0" borderId="10" applyNumberFormat="0" applyFill="0" applyAlignment="0" applyProtection="0"/>
    <xf numFmtId="0" fontId="16" fillId="0" borderId="0" applyNumberFormat="0" applyFill="0" applyBorder="0" applyAlignment="0" applyProtection="0"/>
    <xf numFmtId="0" fontId="19" fillId="0" borderId="13"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4" fillId="0" borderId="0" applyNumberFormat="0" applyFill="0" applyBorder="0" applyAlignment="0" applyProtection="0"/>
  </cellStyleXfs>
  <cellXfs count="128">
    <xf numFmtId="0" fontId="0" fillId="0" borderId="0" xfId="0"/>
    <xf numFmtId="0" fontId="31" fillId="0" borderId="0" xfId="0" applyFont="1"/>
    <xf numFmtId="0" fontId="35" fillId="0" borderId="0" xfId="0" applyFont="1"/>
    <xf numFmtId="0" fontId="34" fillId="0" borderId="0" xfId="0" applyFont="1" applyFill="1" applyBorder="1" applyAlignment="1">
      <alignment horizontal="center" vertical="center" wrapText="1"/>
    </xf>
    <xf numFmtId="0" fontId="40" fillId="29" borderId="0" xfId="0" applyFont="1" applyFill="1" applyBorder="1"/>
    <xf numFmtId="0" fontId="31" fillId="29" borderId="15" xfId="0" applyFont="1" applyFill="1" applyBorder="1" applyAlignment="1">
      <alignment horizontal="center" vertical="center" wrapText="1"/>
    </xf>
    <xf numFmtId="0" fontId="31" fillId="29" borderId="16" xfId="0" applyFont="1" applyFill="1" applyBorder="1" applyAlignment="1">
      <alignment horizontal="center" vertical="center" wrapText="1"/>
    </xf>
    <xf numFmtId="0" fontId="31" fillId="29" borderId="19" xfId="0" applyFont="1" applyFill="1" applyBorder="1" applyAlignment="1">
      <alignment horizontal="center" vertical="center" wrapText="1"/>
    </xf>
    <xf numFmtId="0" fontId="31" fillId="29" borderId="0" xfId="0" applyFont="1" applyFill="1" applyBorder="1"/>
    <xf numFmtId="0" fontId="45" fillId="29" borderId="0" xfId="0" applyFont="1" applyFill="1"/>
    <xf numFmtId="0" fontId="34" fillId="29" borderId="0" xfId="0" applyFont="1" applyFill="1" applyBorder="1" applyAlignment="1">
      <alignment horizontal="center" vertical="center" wrapText="1"/>
    </xf>
    <xf numFmtId="0" fontId="35" fillId="29" borderId="0" xfId="0" applyFont="1" applyFill="1"/>
    <xf numFmtId="0" fontId="46" fillId="30" borderId="15" xfId="0" applyFont="1" applyFill="1" applyBorder="1" applyAlignment="1">
      <alignment horizontal="center" vertical="center" wrapText="1"/>
    </xf>
    <xf numFmtId="0" fontId="46" fillId="30" borderId="17" xfId="0" applyFont="1" applyFill="1" applyBorder="1" applyAlignment="1">
      <alignment horizontal="center" vertical="center" wrapText="1"/>
    </xf>
    <xf numFmtId="0" fontId="46" fillId="31" borderId="15" xfId="0" applyFont="1" applyFill="1" applyBorder="1" applyAlignment="1">
      <alignment horizontal="center" vertical="center" wrapText="1"/>
    </xf>
    <xf numFmtId="0" fontId="46" fillId="31" borderId="17" xfId="0" applyFont="1" applyFill="1" applyBorder="1" applyAlignment="1">
      <alignment horizontal="center" vertical="center" wrapText="1"/>
    </xf>
    <xf numFmtId="14" fontId="31" fillId="29" borderId="19" xfId="0" applyNumberFormat="1" applyFont="1" applyFill="1" applyBorder="1" applyAlignment="1">
      <alignment horizontal="center" vertical="center" wrapText="1"/>
    </xf>
    <xf numFmtId="0" fontId="32" fillId="29" borderId="15" xfId="0" applyFont="1" applyFill="1" applyBorder="1" applyAlignment="1">
      <alignment horizontal="center" vertical="center" wrapText="1"/>
    </xf>
    <xf numFmtId="0" fontId="45" fillId="29" borderId="16" xfId="0" applyFont="1" applyFill="1" applyBorder="1" applyAlignment="1">
      <alignment horizontal="center" vertical="center" wrapText="1"/>
    </xf>
    <xf numFmtId="0" fontId="31" fillId="29" borderId="18" xfId="0" applyFont="1" applyFill="1" applyBorder="1" applyAlignment="1">
      <alignment horizontal="center" vertical="center" wrapText="1"/>
    </xf>
    <xf numFmtId="0" fontId="31" fillId="29" borderId="22" xfId="0" applyFont="1" applyFill="1" applyBorder="1" applyAlignment="1">
      <alignment horizontal="center" vertical="center" wrapText="1"/>
    </xf>
    <xf numFmtId="0" fontId="33" fillId="29" borderId="0" xfId="0" applyFont="1" applyFill="1" applyBorder="1" applyAlignment="1">
      <alignment vertical="center" wrapText="1"/>
    </xf>
    <xf numFmtId="0" fontId="32" fillId="29" borderId="18" xfId="0" applyFont="1" applyFill="1" applyBorder="1" applyAlignment="1">
      <alignment horizontal="center" vertical="center" wrapText="1"/>
    </xf>
    <xf numFmtId="0" fontId="47" fillId="29" borderId="18" xfId="0" applyFont="1" applyFill="1" applyBorder="1" applyAlignment="1">
      <alignment horizontal="center" vertical="center" wrapText="1"/>
    </xf>
    <xf numFmtId="0" fontId="32" fillId="29" borderId="16" xfId="0" applyFont="1" applyFill="1" applyBorder="1" applyAlignment="1">
      <alignment horizontal="center" vertical="center" wrapText="1"/>
    </xf>
    <xf numFmtId="0" fontId="32" fillId="29" borderId="19" xfId="0" applyFont="1" applyFill="1" applyBorder="1" applyAlignment="1">
      <alignment horizontal="center" vertical="center" wrapText="1"/>
    </xf>
    <xf numFmtId="14" fontId="32" fillId="29" borderId="19" xfId="0" applyNumberFormat="1" applyFont="1" applyFill="1" applyBorder="1" applyAlignment="1">
      <alignment horizontal="center" vertical="center" wrapText="1"/>
    </xf>
    <xf numFmtId="0" fontId="32" fillId="29" borderId="22" xfId="0" applyFont="1" applyFill="1" applyBorder="1" applyAlignment="1">
      <alignment horizontal="center" vertical="center" wrapText="1"/>
    </xf>
    <xf numFmtId="14" fontId="32" fillId="29" borderId="23" xfId="0" applyNumberFormat="1" applyFont="1" applyFill="1" applyBorder="1" applyAlignment="1">
      <alignment horizontal="center" vertical="center" wrapText="1"/>
    </xf>
    <xf numFmtId="0" fontId="36" fillId="29" borderId="26" xfId="0" applyFont="1" applyFill="1" applyBorder="1" applyAlignment="1">
      <alignment horizontal="left" vertical="center" wrapText="1"/>
    </xf>
    <xf numFmtId="0" fontId="36" fillId="29" borderId="23" xfId="0" applyFont="1" applyFill="1" applyBorder="1" applyAlignment="1">
      <alignment horizontal="left" vertical="center" wrapText="1"/>
    </xf>
    <xf numFmtId="0" fontId="31" fillId="28" borderId="29" xfId="0" applyFont="1" applyFill="1" applyBorder="1" applyAlignment="1">
      <alignment horizontal="center" vertical="center" wrapText="1"/>
    </xf>
    <xf numFmtId="0" fontId="33" fillId="29" borderId="0" xfId="0" applyFont="1" applyFill="1" applyBorder="1" applyAlignment="1">
      <alignment horizontal="center" vertical="center" wrapText="1"/>
    </xf>
    <xf numFmtId="0" fontId="36" fillId="29" borderId="0" xfId="0" applyFont="1" applyFill="1" applyBorder="1" applyAlignment="1">
      <alignment horizontal="left" vertical="center" wrapText="1"/>
    </xf>
    <xf numFmtId="0" fontId="31" fillId="0" borderId="0" xfId="0" applyFont="1" applyAlignment="1">
      <alignment horizontal="center" vertical="center"/>
    </xf>
    <xf numFmtId="0" fontId="32" fillId="29" borderId="28" xfId="0" applyFont="1" applyFill="1" applyBorder="1" applyAlignment="1">
      <alignment horizontal="center" vertical="center" wrapText="1"/>
    </xf>
    <xf numFmtId="0" fontId="32" fillId="0" borderId="15" xfId="0" applyFont="1" applyBorder="1" applyAlignment="1">
      <alignment horizontal="center" vertical="center" wrapText="1"/>
    </xf>
    <xf numFmtId="0" fontId="32" fillId="0" borderId="15" xfId="0" applyFont="1" applyBorder="1" applyAlignment="1">
      <alignment horizontal="center" vertical="center"/>
    </xf>
    <xf numFmtId="0" fontId="31" fillId="0" borderId="45" xfId="0" applyFont="1" applyBorder="1" applyAlignment="1">
      <alignment horizontal="center" vertical="center"/>
    </xf>
    <xf numFmtId="0" fontId="31" fillId="0" borderId="15" xfId="0" applyFont="1" applyBorder="1" applyAlignment="1">
      <alignment horizontal="center" vertical="center" wrapText="1"/>
    </xf>
    <xf numFmtId="0" fontId="31" fillId="28" borderId="15" xfId="0" applyFont="1" applyFill="1" applyBorder="1" applyAlignment="1">
      <alignment horizontal="center" vertical="center" wrapText="1"/>
    </xf>
    <xf numFmtId="0" fontId="31" fillId="29" borderId="41" xfId="0" applyFont="1" applyFill="1" applyBorder="1" applyAlignment="1">
      <alignment horizontal="center" vertical="center" wrapText="1"/>
    </xf>
    <xf numFmtId="0" fontId="31" fillId="0" borderId="32" xfId="0" applyFont="1" applyBorder="1" applyAlignment="1">
      <alignment horizontal="center" vertical="center" wrapText="1"/>
    </xf>
    <xf numFmtId="14" fontId="31" fillId="0" borderId="15" xfId="0" applyNumberFormat="1" applyFont="1" applyBorder="1" applyAlignment="1">
      <alignment horizontal="center" vertical="center" wrapText="1"/>
    </xf>
    <xf numFmtId="0" fontId="32" fillId="0" borderId="34" xfId="0" applyFont="1" applyBorder="1" applyAlignment="1">
      <alignment horizontal="center" vertical="center" wrapText="1"/>
    </xf>
    <xf numFmtId="0" fontId="31" fillId="0" borderId="35" xfId="0" applyFont="1" applyBorder="1" applyAlignment="1">
      <alignment horizontal="center" vertical="center"/>
    </xf>
    <xf numFmtId="0" fontId="32" fillId="29" borderId="31" xfId="0" applyFont="1" applyFill="1" applyBorder="1" applyAlignment="1">
      <alignment horizontal="center" vertical="center" wrapText="1"/>
    </xf>
    <xf numFmtId="0" fontId="31" fillId="28" borderId="16" xfId="0" applyFont="1" applyFill="1" applyBorder="1" applyAlignment="1">
      <alignment horizontal="center" vertical="center" wrapText="1"/>
    </xf>
    <xf numFmtId="0" fontId="31" fillId="28" borderId="33" xfId="0" applyFont="1" applyFill="1" applyBorder="1" applyAlignment="1">
      <alignment horizontal="center" vertical="center" wrapText="1"/>
    </xf>
    <xf numFmtId="14" fontId="32" fillId="29" borderId="15" xfId="0" applyNumberFormat="1" applyFont="1" applyFill="1" applyBorder="1" applyAlignment="1">
      <alignment horizontal="center" vertical="center" wrapText="1"/>
    </xf>
    <xf numFmtId="0" fontId="32" fillId="0" borderId="0" xfId="0" applyFont="1" applyBorder="1" applyAlignment="1">
      <alignment horizontal="center" vertical="center" wrapText="1"/>
    </xf>
    <xf numFmtId="0" fontId="31" fillId="28" borderId="22" xfId="0" applyFont="1" applyFill="1" applyBorder="1" applyAlignment="1">
      <alignment horizontal="center" vertical="center" wrapText="1"/>
    </xf>
    <xf numFmtId="0" fontId="46" fillId="30" borderId="19" xfId="0" applyFont="1" applyFill="1" applyBorder="1" applyAlignment="1">
      <alignment horizontal="center" vertical="center" wrapText="1"/>
    </xf>
    <xf numFmtId="0" fontId="32" fillId="0" borderId="30" xfId="0" applyFont="1" applyBorder="1" applyAlignment="1">
      <alignment horizontal="center" vertical="center" wrapText="1"/>
    </xf>
    <xf numFmtId="0" fontId="31" fillId="29" borderId="23" xfId="0" applyFont="1" applyFill="1" applyBorder="1" applyAlignment="1">
      <alignment horizontal="center" vertical="center" wrapText="1"/>
    </xf>
    <xf numFmtId="0" fontId="32" fillId="29" borderId="32" xfId="0" applyFont="1" applyFill="1" applyBorder="1" applyAlignment="1">
      <alignment horizontal="center" vertical="center" wrapText="1"/>
    </xf>
    <xf numFmtId="0" fontId="32" fillId="0" borderId="19" xfId="0" applyFont="1" applyBorder="1" applyAlignment="1">
      <alignment horizontal="center" vertical="center" wrapText="1"/>
    </xf>
    <xf numFmtId="0" fontId="31" fillId="0" borderId="19" xfId="0" applyFont="1" applyBorder="1" applyAlignment="1">
      <alignment horizontal="center" vertical="center" wrapText="1"/>
    </xf>
    <xf numFmtId="0" fontId="40" fillId="29" borderId="15" xfId="0" applyFont="1" applyFill="1" applyBorder="1" applyAlignment="1">
      <alignment horizontal="center"/>
    </xf>
    <xf numFmtId="0" fontId="31" fillId="29" borderId="15" xfId="0" applyFont="1" applyFill="1" applyBorder="1" applyAlignment="1">
      <alignment horizontal="center" vertical="center"/>
    </xf>
    <xf numFmtId="0" fontId="31" fillId="29" borderId="0" xfId="0" applyFont="1" applyFill="1" applyBorder="1" applyAlignment="1">
      <alignment horizontal="center" vertical="center"/>
    </xf>
    <xf numFmtId="0" fontId="31" fillId="0" borderId="0" xfId="0" applyFont="1" applyBorder="1" applyAlignment="1">
      <alignment horizontal="center" vertical="center" wrapText="1"/>
    </xf>
    <xf numFmtId="0" fontId="31" fillId="29" borderId="0" xfId="0" applyFont="1" applyFill="1" applyBorder="1" applyAlignment="1">
      <alignment horizontal="center" vertical="center" wrapText="1"/>
    </xf>
    <xf numFmtId="14" fontId="31" fillId="0" borderId="0" xfId="0" applyNumberFormat="1" applyFont="1" applyBorder="1" applyAlignment="1">
      <alignment horizontal="center" vertical="center" wrapText="1"/>
    </xf>
    <xf numFmtId="0" fontId="33" fillId="31" borderId="16" xfId="0" applyFont="1" applyFill="1" applyBorder="1" applyAlignment="1">
      <alignment horizontal="center" vertical="center" wrapText="1"/>
    </xf>
    <xf numFmtId="0" fontId="33" fillId="31" borderId="17" xfId="0" applyFont="1" applyFill="1" applyBorder="1" applyAlignment="1">
      <alignment horizontal="center" vertical="center" wrapText="1"/>
    </xf>
    <xf numFmtId="0" fontId="33" fillId="31" borderId="19" xfId="0" applyFont="1" applyFill="1" applyBorder="1" applyAlignment="1">
      <alignment horizontal="center" vertical="center" wrapText="1"/>
    </xf>
    <xf numFmtId="0" fontId="35" fillId="0" borderId="16" xfId="0" applyFont="1" applyBorder="1" applyAlignment="1">
      <alignment horizontal="center" wrapText="1"/>
    </xf>
    <xf numFmtId="0" fontId="35" fillId="0" borderId="17" xfId="0" applyFont="1" applyBorder="1" applyAlignment="1">
      <alignment horizontal="center" wrapText="1"/>
    </xf>
    <xf numFmtId="0" fontId="35" fillId="0" borderId="19" xfId="0" applyFont="1" applyBorder="1" applyAlignment="1">
      <alignment horizontal="center" wrapText="1"/>
    </xf>
    <xf numFmtId="0" fontId="35" fillId="0" borderId="16"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9" xfId="0" applyFont="1" applyBorder="1" applyAlignment="1">
      <alignment horizontal="center" vertical="center" wrapText="1"/>
    </xf>
    <xf numFmtId="49" fontId="35" fillId="0" borderId="16" xfId="0" applyNumberFormat="1" applyFont="1" applyBorder="1" applyAlignment="1">
      <alignment horizontal="center" vertical="center" wrapText="1"/>
    </xf>
    <xf numFmtId="49" fontId="35" fillId="0" borderId="19" xfId="0" applyNumberFormat="1" applyFont="1" applyBorder="1" applyAlignment="1">
      <alignment horizontal="center" vertical="center" wrapText="1"/>
    </xf>
    <xf numFmtId="0" fontId="33" fillId="29" borderId="16" xfId="0" applyFont="1" applyFill="1" applyBorder="1" applyAlignment="1">
      <alignment horizontal="center" vertical="center" wrapText="1"/>
    </xf>
    <xf numFmtId="0" fontId="33" fillId="29" borderId="19" xfId="0" applyFont="1" applyFill="1" applyBorder="1" applyAlignment="1">
      <alignment horizontal="center" vertical="center" wrapText="1"/>
    </xf>
    <xf numFmtId="0" fontId="35" fillId="29" borderId="22" xfId="0" applyFont="1" applyFill="1" applyBorder="1" applyAlignment="1">
      <alignment horizontal="center"/>
    </xf>
    <xf numFmtId="0" fontId="35" fillId="29" borderId="23" xfId="0" applyFont="1" applyFill="1" applyBorder="1" applyAlignment="1">
      <alignment horizontal="center"/>
    </xf>
    <xf numFmtId="0" fontId="35" fillId="29" borderId="20" xfId="0" applyFont="1" applyFill="1" applyBorder="1" applyAlignment="1">
      <alignment horizontal="center"/>
    </xf>
    <xf numFmtId="0" fontId="35" fillId="29" borderId="24" xfId="0" applyFont="1" applyFill="1" applyBorder="1" applyAlignment="1">
      <alignment horizontal="center"/>
    </xf>
    <xf numFmtId="0" fontId="35" fillId="29" borderId="21" xfId="0" applyFont="1" applyFill="1" applyBorder="1" applyAlignment="1">
      <alignment horizontal="center"/>
    </xf>
    <xf numFmtId="0" fontId="35" fillId="29" borderId="25" xfId="0" applyFont="1" applyFill="1" applyBorder="1" applyAlignment="1">
      <alignment horizontal="center"/>
    </xf>
    <xf numFmtId="0" fontId="33" fillId="29" borderId="30" xfId="0" applyFont="1" applyFill="1" applyBorder="1" applyAlignment="1">
      <alignment horizontal="center" vertical="center" wrapText="1"/>
    </xf>
    <xf numFmtId="0" fontId="33" fillId="29" borderId="0" xfId="0" applyFont="1" applyFill="1" applyBorder="1" applyAlignment="1">
      <alignment horizontal="center" vertical="center" wrapText="1"/>
    </xf>
    <xf numFmtId="0" fontId="33" fillId="29" borderId="46" xfId="0" applyFont="1" applyFill="1" applyBorder="1" applyAlignment="1">
      <alignment horizontal="center" vertical="center" wrapText="1"/>
    </xf>
    <xf numFmtId="0" fontId="46" fillId="29" borderId="18" xfId="0" applyFont="1" applyFill="1" applyBorder="1" applyAlignment="1">
      <alignment horizontal="center" vertical="center" wrapText="1"/>
    </xf>
    <xf numFmtId="0" fontId="46" fillId="29" borderId="28" xfId="0" applyFont="1" applyFill="1" applyBorder="1" applyAlignment="1">
      <alignment horizontal="center" vertical="center" wrapText="1"/>
    </xf>
    <xf numFmtId="0" fontId="46" fillId="29" borderId="23" xfId="0" applyFont="1" applyFill="1" applyBorder="1" applyAlignment="1">
      <alignment horizontal="center" vertical="center" wrapText="1"/>
    </xf>
    <xf numFmtId="0" fontId="46" fillId="29" borderId="25" xfId="0" applyFont="1" applyFill="1" applyBorder="1" applyAlignment="1">
      <alignment horizontal="center" vertical="center" wrapText="1"/>
    </xf>
    <xf numFmtId="0" fontId="46" fillId="31" borderId="16" xfId="0" applyFont="1" applyFill="1" applyBorder="1" applyAlignment="1">
      <alignment horizontal="center" vertical="center" wrapText="1"/>
    </xf>
    <xf numFmtId="0" fontId="46" fillId="31" borderId="17" xfId="0" applyFont="1" applyFill="1" applyBorder="1" applyAlignment="1">
      <alignment horizontal="center" vertical="center" wrapText="1"/>
    </xf>
    <xf numFmtId="0" fontId="46" fillId="31" borderId="19" xfId="0" applyFont="1" applyFill="1" applyBorder="1" applyAlignment="1">
      <alignment horizontal="center" vertical="center" wrapText="1"/>
    </xf>
    <xf numFmtId="0" fontId="46" fillId="29" borderId="26" xfId="0" applyFont="1" applyFill="1" applyBorder="1" applyAlignment="1">
      <alignment horizontal="center" vertical="center" wrapText="1"/>
    </xf>
    <xf numFmtId="0" fontId="46" fillId="29" borderId="27" xfId="0" applyFont="1" applyFill="1" applyBorder="1" applyAlignment="1">
      <alignment horizontal="center" vertical="center" wrapText="1"/>
    </xf>
    <xf numFmtId="0" fontId="37" fillId="30" borderId="16" xfId="0" applyFont="1" applyFill="1" applyBorder="1" applyAlignment="1">
      <alignment horizontal="center" vertical="center" wrapText="1"/>
    </xf>
    <xf numFmtId="0" fontId="37" fillId="30" borderId="17" xfId="0" applyFont="1" applyFill="1" applyBorder="1" applyAlignment="1">
      <alignment horizontal="center" vertical="center" wrapText="1"/>
    </xf>
    <xf numFmtId="0" fontId="37" fillId="30" borderId="19" xfId="0" applyFont="1" applyFill="1" applyBorder="1" applyAlignment="1">
      <alignment horizontal="center" vertical="center" wrapText="1"/>
    </xf>
    <xf numFmtId="0" fontId="35" fillId="29" borderId="17" xfId="0" applyFont="1" applyFill="1" applyBorder="1" applyAlignment="1">
      <alignment horizontal="left" vertical="center" wrapText="1"/>
    </xf>
    <xf numFmtId="0" fontId="35" fillId="29" borderId="19" xfId="0" applyFont="1" applyFill="1" applyBorder="1" applyAlignment="1">
      <alignment horizontal="left" vertical="center" wrapText="1"/>
    </xf>
    <xf numFmtId="0" fontId="50" fillId="29" borderId="42" xfId="0" applyFont="1" applyFill="1" applyBorder="1" applyAlignment="1">
      <alignment horizontal="center" vertical="center" wrapText="1"/>
    </xf>
    <xf numFmtId="0" fontId="50" fillId="29" borderId="43" xfId="0" applyFont="1" applyFill="1" applyBorder="1" applyAlignment="1">
      <alignment horizontal="center" vertical="center" wrapText="1"/>
    </xf>
    <xf numFmtId="0" fontId="49" fillId="29" borderId="29" xfId="0" applyFont="1" applyFill="1" applyBorder="1" applyAlignment="1">
      <alignment horizontal="center" vertical="center" wrapText="1"/>
    </xf>
    <xf numFmtId="0" fontId="49" fillId="29" borderId="44" xfId="0" applyFont="1" applyFill="1" applyBorder="1" applyAlignment="1">
      <alignment horizontal="center" vertical="center" wrapText="1"/>
    </xf>
    <xf numFmtId="0" fontId="49" fillId="29" borderId="37" xfId="0" applyFont="1" applyFill="1" applyBorder="1" applyAlignment="1">
      <alignment horizontal="center" vertical="center" wrapText="1"/>
    </xf>
    <xf numFmtId="0" fontId="49" fillId="29" borderId="40" xfId="0" applyFont="1" applyFill="1" applyBorder="1" applyAlignment="1">
      <alignment horizontal="center" vertical="center" wrapText="1"/>
    </xf>
    <xf numFmtId="0" fontId="33" fillId="29" borderId="27" xfId="0" applyFont="1" applyFill="1" applyBorder="1" applyAlignment="1">
      <alignment horizontal="center" vertical="center" wrapText="1"/>
    </xf>
    <xf numFmtId="0" fontId="51" fillId="29" borderId="22" xfId="0" applyFont="1" applyFill="1" applyBorder="1" applyAlignment="1">
      <alignment horizontal="center" vertical="center" wrapText="1"/>
    </xf>
    <xf numFmtId="0" fontId="48" fillId="29" borderId="26" xfId="0" applyFont="1" applyFill="1" applyBorder="1" applyAlignment="1">
      <alignment horizontal="center" vertical="center" wrapText="1"/>
    </xf>
    <xf numFmtId="0" fontId="48" fillId="29" borderId="23" xfId="0" applyFont="1" applyFill="1" applyBorder="1" applyAlignment="1">
      <alignment horizontal="center" vertical="center" wrapText="1"/>
    </xf>
    <xf numFmtId="0" fontId="48" fillId="29" borderId="20" xfId="0" applyFont="1" applyFill="1" applyBorder="1" applyAlignment="1">
      <alignment horizontal="center" vertical="center" wrapText="1"/>
    </xf>
    <xf numFmtId="0" fontId="48" fillId="29" borderId="0" xfId="0" applyFont="1" applyFill="1" applyBorder="1" applyAlignment="1">
      <alignment horizontal="center" vertical="center" wrapText="1"/>
    </xf>
    <xf numFmtId="0" fontId="48" fillId="29" borderId="24" xfId="0" applyFont="1" applyFill="1" applyBorder="1" applyAlignment="1">
      <alignment horizontal="center" vertical="center" wrapText="1"/>
    </xf>
    <xf numFmtId="0" fontId="48" fillId="29" borderId="21" xfId="0" applyFont="1" applyFill="1" applyBorder="1" applyAlignment="1">
      <alignment horizontal="center" vertical="center" wrapText="1"/>
    </xf>
    <xf numFmtId="0" fontId="48" fillId="29" borderId="27" xfId="0" applyFont="1" applyFill="1" applyBorder="1" applyAlignment="1">
      <alignment horizontal="center" vertical="center" wrapText="1"/>
    </xf>
    <xf numFmtId="0" fontId="48" fillId="29" borderId="25" xfId="0" applyFont="1" applyFill="1" applyBorder="1" applyAlignment="1">
      <alignment horizontal="center" vertical="center" wrapText="1"/>
    </xf>
    <xf numFmtId="0" fontId="33" fillId="0" borderId="16" xfId="0" applyFont="1" applyBorder="1" applyAlignment="1">
      <alignment horizontal="center"/>
    </xf>
    <xf numFmtId="0" fontId="33" fillId="0" borderId="17" xfId="0" applyFont="1" applyBorder="1" applyAlignment="1">
      <alignment horizontal="center"/>
    </xf>
    <xf numFmtId="0" fontId="33" fillId="0" borderId="19" xfId="0" applyFont="1" applyBorder="1" applyAlignment="1">
      <alignment horizontal="center"/>
    </xf>
    <xf numFmtId="0" fontId="33" fillId="32" borderId="16" xfId="0" applyFont="1" applyFill="1" applyBorder="1" applyAlignment="1">
      <alignment horizontal="center"/>
    </xf>
    <xf numFmtId="0" fontId="33" fillId="32" borderId="17" xfId="0" applyFont="1" applyFill="1" applyBorder="1" applyAlignment="1">
      <alignment horizontal="center"/>
    </xf>
    <xf numFmtId="0" fontId="33" fillId="32" borderId="19" xfId="0" applyFont="1" applyFill="1" applyBorder="1" applyAlignment="1">
      <alignment horizontal="center"/>
    </xf>
    <xf numFmtId="0" fontId="35" fillId="0" borderId="16" xfId="0" applyFont="1" applyBorder="1" applyAlignment="1">
      <alignment horizontal="center"/>
    </xf>
    <xf numFmtId="0" fontId="35" fillId="0" borderId="17" xfId="0" applyFont="1" applyBorder="1" applyAlignment="1">
      <alignment horizontal="center"/>
    </xf>
    <xf numFmtId="0" fontId="35" fillId="0" borderId="19" xfId="0" applyFont="1" applyBorder="1" applyAlignment="1">
      <alignment horizontal="center"/>
    </xf>
    <xf numFmtId="0" fontId="49" fillId="29" borderId="38" xfId="0" applyFont="1" applyFill="1" applyBorder="1" applyAlignment="1">
      <alignment horizontal="center" vertical="center" wrapText="1"/>
    </xf>
    <xf numFmtId="0" fontId="49" fillId="29" borderId="39" xfId="0" applyFont="1" applyFill="1" applyBorder="1" applyAlignment="1">
      <alignment horizontal="center" vertical="center" wrapText="1"/>
    </xf>
    <xf numFmtId="0" fontId="49" fillId="29" borderId="36" xfId="0" applyFont="1" applyFill="1" applyBorder="1" applyAlignment="1">
      <alignment horizontal="center" vertical="center" wrapText="1"/>
    </xf>
  </cellXfs>
  <cellStyles count="151">
    <cellStyle name="_IS Program 2007-" xfId="1"/>
    <cellStyle name="_Worksheet in C: Documents and Settings fa07864 My Documents 02 Global Information e Guides ISRA Inherent Risk Determination Procedure_042108 V 1.5" xfId="2"/>
    <cellStyle name="0,0_x000d__x000a_NA_x000d__x000a_" xfId="3"/>
    <cellStyle name="20% - Accent1" xfId="4"/>
    <cellStyle name="20% - Accent1 2" xfId="5"/>
    <cellStyle name="20% - Accent1 3" xfId="6"/>
    <cellStyle name="20% - Accent1 4" xfId="7"/>
    <cellStyle name="20% - Accent2" xfId="8"/>
    <cellStyle name="20% - Accent2 2" xfId="9"/>
    <cellStyle name="20% - Accent2 3" xfId="10"/>
    <cellStyle name="20% - Accent2 4" xfId="11"/>
    <cellStyle name="20% - Accent3" xfId="12"/>
    <cellStyle name="20% - Accent3 2" xfId="13"/>
    <cellStyle name="20% - Accent3 3" xfId="14"/>
    <cellStyle name="20% - Accent3 4" xfId="15"/>
    <cellStyle name="20% - Accent4" xfId="16"/>
    <cellStyle name="20% - Accent4 2" xfId="17"/>
    <cellStyle name="20% - Accent4 3" xfId="18"/>
    <cellStyle name="20% - Accent4 4" xfId="19"/>
    <cellStyle name="20% - Accent5" xfId="20"/>
    <cellStyle name="20% - Accent5 2" xfId="21"/>
    <cellStyle name="20% - Accent5 3" xfId="22"/>
    <cellStyle name="20% - Accent6" xfId="23"/>
    <cellStyle name="20% - Accent6 2" xfId="24"/>
    <cellStyle name="20% - Accent6 3" xfId="25"/>
    <cellStyle name="20% - Énfasis1 2" xfId="26"/>
    <cellStyle name="20% - Énfasis2 2" xfId="27"/>
    <cellStyle name="20% - Énfasis3 2" xfId="28"/>
    <cellStyle name="20% - Énfasis4 2" xfId="29"/>
    <cellStyle name="20% - Énfasis5 2" xfId="30"/>
    <cellStyle name="20% - Énfasis6 2" xfId="31"/>
    <cellStyle name="40% - Accent1" xfId="32"/>
    <cellStyle name="40% - Accent1 2" xfId="33"/>
    <cellStyle name="40% - Accent1 3" xfId="34"/>
    <cellStyle name="40% - Accent1 4" xfId="35"/>
    <cellStyle name="40% - Accent2" xfId="36"/>
    <cellStyle name="40% - Accent2 2" xfId="37"/>
    <cellStyle name="40% - Accent2 3" xfId="38"/>
    <cellStyle name="40% - Accent3" xfId="39"/>
    <cellStyle name="40% - Accent3 2" xfId="40"/>
    <cellStyle name="40% - Accent3 3" xfId="41"/>
    <cellStyle name="40% - Accent3 4" xfId="42"/>
    <cellStyle name="40% - Accent4" xfId="43"/>
    <cellStyle name="40% - Accent4 2" xfId="44"/>
    <cellStyle name="40% - Accent4 3" xfId="45"/>
    <cellStyle name="40% - Accent4 4" xfId="46"/>
    <cellStyle name="40% - Accent5" xfId="47"/>
    <cellStyle name="40% - Accent5 2" xfId="48"/>
    <cellStyle name="40% - Accent5 3" xfId="49"/>
    <cellStyle name="40% - Accent6" xfId="50"/>
    <cellStyle name="40% - Accent6 2" xfId="51"/>
    <cellStyle name="40% - Accent6 3" xfId="52"/>
    <cellStyle name="40% - Accent6 4" xfId="53"/>
    <cellStyle name="40% - Énfasis1 2" xfId="54"/>
    <cellStyle name="40% - Énfasis2 2" xfId="55"/>
    <cellStyle name="40% - Énfasis3 2" xfId="56"/>
    <cellStyle name="40% - Énfasis4 2" xfId="57"/>
    <cellStyle name="40% - Énfasis5 2" xfId="58"/>
    <cellStyle name="40% - Énfasis6 2" xfId="59"/>
    <cellStyle name="60% - Accent1" xfId="60"/>
    <cellStyle name="60% - Accent1 2" xfId="61"/>
    <cellStyle name="60% - Accent2" xfId="62"/>
    <cellStyle name="60% - Accent3" xfId="63"/>
    <cellStyle name="60% - Accent3 2" xfId="64"/>
    <cellStyle name="60% - Accent4" xfId="65"/>
    <cellStyle name="60% - Accent4 2" xfId="66"/>
    <cellStyle name="60% - Accent5" xfId="67"/>
    <cellStyle name="60% - Accent6" xfId="68"/>
    <cellStyle name="60% - Accent6 2" xfId="69"/>
    <cellStyle name="60% - Énfasis1 2" xfId="70"/>
    <cellStyle name="60% - Énfasis2 2" xfId="71"/>
    <cellStyle name="60% - Énfasis3 2" xfId="72"/>
    <cellStyle name="60% - Énfasis4 2" xfId="73"/>
    <cellStyle name="60% - Énfasis5 2" xfId="74"/>
    <cellStyle name="60% - Énfasis6 2" xfId="75"/>
    <cellStyle name="Accent1" xfId="76"/>
    <cellStyle name="Accent1 2" xfId="77"/>
    <cellStyle name="Accent2" xfId="78"/>
    <cellStyle name="Accent3" xfId="79"/>
    <cellStyle name="Accent3 2" xfId="80"/>
    <cellStyle name="Accent4" xfId="81"/>
    <cellStyle name="Accent4 2" xfId="82"/>
    <cellStyle name="Accent5" xfId="83"/>
    <cellStyle name="Accent6" xfId="84"/>
    <cellStyle name="Bad" xfId="85"/>
    <cellStyle name="Buena 2" xfId="86"/>
    <cellStyle name="Calculation" xfId="87"/>
    <cellStyle name="Calculation 2" xfId="88"/>
    <cellStyle name="Cálculo 2" xfId="89"/>
    <cellStyle name="Celda de comprobación 2" xfId="90"/>
    <cellStyle name="Celda vinculada 2" xfId="91"/>
    <cellStyle name="Check Cell" xfId="92"/>
    <cellStyle name="Encabezado 4 2" xfId="93"/>
    <cellStyle name="Énfasis1 2" xfId="94"/>
    <cellStyle name="Énfasis2 2" xfId="95"/>
    <cellStyle name="Énfasis3 2" xfId="96"/>
    <cellStyle name="Énfasis4 2" xfId="97"/>
    <cellStyle name="Énfasis5 2" xfId="98"/>
    <cellStyle name="Énfasis6 2" xfId="99"/>
    <cellStyle name="Entrada 2" xfId="100"/>
    <cellStyle name="Estilo 1" xfId="101"/>
    <cellStyle name="Estilo 1 2" xfId="102"/>
    <cellStyle name="Explanatory Text" xfId="103"/>
    <cellStyle name="Explanatory Text 2" xfId="104"/>
    <cellStyle name="Good" xfId="105"/>
    <cellStyle name="Heading 1" xfId="106"/>
    <cellStyle name="Heading 1 2" xfId="107"/>
    <cellStyle name="Heading 2" xfId="108"/>
    <cellStyle name="Heading 2 2" xfId="109"/>
    <cellStyle name="Heading 3" xfId="110"/>
    <cellStyle name="Heading 3 2" xfId="111"/>
    <cellStyle name="Heading 4" xfId="112"/>
    <cellStyle name="Heading 4 2" xfId="113"/>
    <cellStyle name="Hyperlink_SIGv5_L2" xfId="114"/>
    <cellStyle name="Incorrecto 2" xfId="115"/>
    <cellStyle name="Input" xfId="116"/>
    <cellStyle name="Input 2" xfId="117"/>
    <cellStyle name="Linked Cell" xfId="118"/>
    <cellStyle name="Miestilo" xfId="119"/>
    <cellStyle name="Miestilo 2" xfId="120"/>
    <cellStyle name="Neutral 2" xfId="121"/>
    <cellStyle name="Normal" xfId="0" builtinId="0"/>
    <cellStyle name="Normal 2" xfId="122"/>
    <cellStyle name="Normal 2 2" xfId="123"/>
    <cellStyle name="Normal 2 2 2" xfId="124"/>
    <cellStyle name="Normal 2 3" xfId="125"/>
    <cellStyle name="Normal 3" xfId="126"/>
    <cellStyle name="Normal 3 2" xfId="127"/>
    <cellStyle name="Normal 4" xfId="128"/>
    <cellStyle name="Normal 4 2" xfId="129"/>
    <cellStyle name="Normal 5" xfId="130"/>
    <cellStyle name="Notas 2" xfId="131"/>
    <cellStyle name="Note" xfId="132"/>
    <cellStyle name="Note 2" xfId="133"/>
    <cellStyle name="Note 3" xfId="134"/>
    <cellStyle name="Output" xfId="135"/>
    <cellStyle name="Output 2" xfId="136"/>
    <cellStyle name="Salida 2" xfId="137"/>
    <cellStyle name="Style 1" xfId="138"/>
    <cellStyle name="Texto de advertencia 2" xfId="139"/>
    <cellStyle name="Texto explicativo 2" xfId="140"/>
    <cellStyle name="Title" xfId="141"/>
    <cellStyle name="Title 2" xfId="142"/>
    <cellStyle name="Título 1 2" xfId="143"/>
    <cellStyle name="Título 2 2" xfId="144"/>
    <cellStyle name="Título 3 2" xfId="145"/>
    <cellStyle name="Título 4" xfId="146"/>
    <cellStyle name="Total 2" xfId="147"/>
    <cellStyle name="Total 2 2" xfId="148"/>
    <cellStyle name="Total 3" xfId="149"/>
    <cellStyle name="Warning Text" xfId="150"/>
  </cellStyles>
  <dxfs count="30">
    <dxf>
      <font>
        <color auto="1"/>
      </font>
      <fill>
        <patternFill>
          <bgColor rgb="FF00B050"/>
        </patternFill>
      </fill>
    </dxf>
    <dxf>
      <fill>
        <patternFill>
          <bgColor rgb="FFFFC000"/>
        </patternFill>
      </fill>
    </dxf>
    <dxf>
      <fill>
        <patternFill>
          <bgColor rgb="FFFFFF00"/>
        </patternFill>
      </fill>
    </dxf>
    <dxf>
      <fill>
        <patternFill>
          <bgColor rgb="FFFF0066"/>
        </patternFill>
      </fill>
    </dxf>
    <dxf>
      <fill>
        <patternFill>
          <bgColor rgb="FFFF0000"/>
        </patternFill>
      </fill>
    </dxf>
    <dxf>
      <font>
        <color auto="1"/>
      </font>
      <fill>
        <patternFill>
          <bgColor rgb="FF00B050"/>
        </patternFill>
      </fill>
    </dxf>
    <dxf>
      <fill>
        <patternFill>
          <bgColor rgb="FFFFC000"/>
        </patternFill>
      </fill>
    </dxf>
    <dxf>
      <fill>
        <patternFill>
          <bgColor rgb="FFFFFF00"/>
        </patternFill>
      </fill>
    </dxf>
    <dxf>
      <fill>
        <patternFill>
          <bgColor rgb="FFFF0066"/>
        </patternFill>
      </fill>
    </dxf>
    <dxf>
      <fill>
        <patternFill>
          <bgColor rgb="FFFF0000"/>
        </patternFill>
      </fill>
    </dxf>
    <dxf>
      <font>
        <color auto="1"/>
      </font>
      <fill>
        <patternFill>
          <bgColor rgb="FF00B050"/>
        </patternFill>
      </fill>
    </dxf>
    <dxf>
      <fill>
        <patternFill>
          <bgColor rgb="FFFFC000"/>
        </patternFill>
      </fill>
    </dxf>
    <dxf>
      <fill>
        <patternFill>
          <bgColor rgb="FFFFFF00"/>
        </patternFill>
      </fill>
    </dxf>
    <dxf>
      <fill>
        <patternFill>
          <bgColor rgb="FFFF0066"/>
        </patternFill>
      </fill>
    </dxf>
    <dxf>
      <fill>
        <patternFill>
          <bgColor rgb="FFFF0000"/>
        </patternFill>
      </fill>
    </dxf>
    <dxf>
      <font>
        <color auto="1"/>
      </font>
      <fill>
        <patternFill>
          <bgColor rgb="FF00B050"/>
        </patternFill>
      </fill>
    </dxf>
    <dxf>
      <fill>
        <patternFill>
          <bgColor rgb="FFFFC000"/>
        </patternFill>
      </fill>
    </dxf>
    <dxf>
      <fill>
        <patternFill>
          <bgColor rgb="FFFFFF00"/>
        </patternFill>
      </fill>
    </dxf>
    <dxf>
      <fill>
        <patternFill>
          <bgColor rgb="FFFF0066"/>
        </patternFill>
      </fill>
    </dxf>
    <dxf>
      <fill>
        <patternFill>
          <bgColor rgb="FFFF0000"/>
        </patternFill>
      </fill>
    </dxf>
    <dxf>
      <font>
        <color auto="1"/>
      </font>
      <fill>
        <patternFill>
          <bgColor rgb="FF00B050"/>
        </patternFill>
      </fill>
    </dxf>
    <dxf>
      <fill>
        <patternFill>
          <bgColor rgb="FFFFC000"/>
        </patternFill>
      </fill>
    </dxf>
    <dxf>
      <fill>
        <patternFill>
          <bgColor rgb="FFFFFF00"/>
        </patternFill>
      </fill>
    </dxf>
    <dxf>
      <fill>
        <patternFill>
          <bgColor rgb="FFFF0066"/>
        </patternFill>
      </fill>
    </dxf>
    <dxf>
      <fill>
        <patternFill>
          <bgColor rgb="FFFF0000"/>
        </patternFill>
      </fill>
    </dxf>
    <dxf>
      <font>
        <color auto="1"/>
      </font>
      <fill>
        <patternFill>
          <bgColor rgb="FF00B050"/>
        </patternFill>
      </fill>
    </dxf>
    <dxf>
      <fill>
        <patternFill>
          <bgColor rgb="FFFFC000"/>
        </patternFill>
      </fill>
    </dxf>
    <dxf>
      <fill>
        <patternFill>
          <bgColor rgb="FFFFFF00"/>
        </patternFill>
      </fill>
    </dxf>
    <dxf>
      <fill>
        <patternFill>
          <bgColor rgb="FFFF0066"/>
        </patternFill>
      </fill>
    </dxf>
    <dxf>
      <fill>
        <patternFill>
          <bgColor rgb="FFFF0000"/>
        </patternFill>
      </fill>
    </dxf>
  </dxfs>
  <tableStyles count="0" defaultTableStyle="TableStyleMedium2" defaultPivotStyle="PivotStyleLight16"/>
  <colors>
    <mruColors>
      <color rgb="FFFF0066"/>
      <color rgb="FF0033CC"/>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798870</xdr:colOff>
      <xdr:row>1</xdr:row>
      <xdr:rowOff>30726</xdr:rowOff>
    </xdr:from>
    <xdr:to>
      <xdr:col>2</xdr:col>
      <xdr:colOff>3026492</xdr:colOff>
      <xdr:row>3</xdr:row>
      <xdr:rowOff>322622</xdr:rowOff>
    </xdr:to>
    <xdr:pic>
      <xdr:nvPicPr>
        <xdr:cNvPr id="7" name="Imagen 6"/>
        <xdr:cNvPicPr>
          <a:picLocks noChangeAspect="1"/>
        </xdr:cNvPicPr>
      </xdr:nvPicPr>
      <xdr:blipFill>
        <a:blip xmlns:r="http://schemas.openxmlformats.org/officeDocument/2006/relationships" r:embed="rId1"/>
        <a:stretch>
          <a:fillRect/>
        </a:stretch>
      </xdr:blipFill>
      <xdr:spPr>
        <a:xfrm>
          <a:off x="798870" y="1428750"/>
          <a:ext cx="2227622" cy="96786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29"/>
  <sheetViews>
    <sheetView tabSelected="1" zoomScale="42" zoomScaleNormal="42" workbookViewId="0">
      <selection activeCell="N2" sqref="N2"/>
    </sheetView>
  </sheetViews>
  <sheetFormatPr baseColWidth="10" defaultRowHeight="13.5"/>
  <cols>
    <col min="1" max="1" width="3.5703125" style="1" customWidth="1"/>
    <col min="2" max="2" width="5" style="1" customWidth="1"/>
    <col min="3" max="3" width="65.7109375" style="1" customWidth="1"/>
    <col min="4" max="4" width="20.140625" style="1" customWidth="1"/>
    <col min="5" max="5" width="30.28515625" style="1" customWidth="1"/>
    <col min="6" max="6" width="28.5703125" style="1" customWidth="1"/>
    <col min="7" max="7" width="15.5703125" style="1" customWidth="1"/>
    <col min="8" max="8" width="24.42578125" style="1" customWidth="1"/>
    <col min="9" max="9" width="15.5703125" style="1" customWidth="1"/>
    <col min="10" max="10" width="15.5703125" style="1" hidden="1" customWidth="1"/>
    <col min="11" max="11" width="21.85546875" style="1" customWidth="1"/>
    <col min="12" max="12" width="47.5703125" style="9" customWidth="1"/>
    <col min="13" max="13" width="37.140625" style="1" customWidth="1"/>
    <col min="14" max="14" width="24" style="1" customWidth="1"/>
    <col min="15" max="15" width="18.42578125" style="1" customWidth="1"/>
    <col min="16" max="16" width="19" style="1" customWidth="1"/>
    <col min="17" max="16384" width="11.42578125" style="1"/>
  </cols>
  <sheetData>
    <row r="1" spans="2:17" s="11" customFormat="1" ht="15.75" customHeight="1" thickBot="1">
      <c r="C1" s="32"/>
      <c r="D1" s="33"/>
      <c r="E1" s="33"/>
      <c r="F1" s="33"/>
      <c r="G1" s="33"/>
      <c r="H1" s="33"/>
      <c r="I1" s="33"/>
      <c r="J1" s="33"/>
      <c r="K1" s="33"/>
      <c r="L1" s="33"/>
      <c r="M1" s="33"/>
      <c r="N1" s="29"/>
      <c r="O1" s="29"/>
      <c r="P1" s="30"/>
      <c r="Q1" s="10"/>
    </row>
    <row r="2" spans="2:17" s="11" customFormat="1" ht="26.25" customHeight="1">
      <c r="B2" s="77"/>
      <c r="C2" s="78"/>
      <c r="D2" s="107" t="s">
        <v>114</v>
      </c>
      <c r="E2" s="108"/>
      <c r="F2" s="108"/>
      <c r="G2" s="108"/>
      <c r="H2" s="108"/>
      <c r="I2" s="108"/>
      <c r="J2" s="108"/>
      <c r="K2" s="108"/>
      <c r="L2" s="108"/>
      <c r="M2" s="109"/>
      <c r="N2" s="125" t="s">
        <v>82</v>
      </c>
      <c r="O2" s="100" t="s">
        <v>115</v>
      </c>
      <c r="P2" s="101"/>
    </row>
    <row r="3" spans="2:17" s="11" customFormat="1" ht="27" customHeight="1">
      <c r="B3" s="79"/>
      <c r="C3" s="80"/>
      <c r="D3" s="110"/>
      <c r="E3" s="111"/>
      <c r="F3" s="111"/>
      <c r="G3" s="111"/>
      <c r="H3" s="111"/>
      <c r="I3" s="111"/>
      <c r="J3" s="111"/>
      <c r="K3" s="111"/>
      <c r="L3" s="111"/>
      <c r="M3" s="112"/>
      <c r="N3" s="126" t="s">
        <v>83</v>
      </c>
      <c r="O3" s="102">
        <v>1</v>
      </c>
      <c r="P3" s="103"/>
    </row>
    <row r="4" spans="2:17" s="11" customFormat="1" ht="27" customHeight="1" thickBot="1">
      <c r="B4" s="81"/>
      <c r="C4" s="82"/>
      <c r="D4" s="113"/>
      <c r="E4" s="114"/>
      <c r="F4" s="114"/>
      <c r="G4" s="114"/>
      <c r="H4" s="114"/>
      <c r="I4" s="114"/>
      <c r="J4" s="114"/>
      <c r="K4" s="114"/>
      <c r="L4" s="114"/>
      <c r="M4" s="115"/>
      <c r="N4" s="127" t="s">
        <v>84</v>
      </c>
      <c r="O4" s="104" t="s">
        <v>85</v>
      </c>
      <c r="P4" s="105"/>
    </row>
    <row r="5" spans="2:17" s="11" customFormat="1" ht="15.75" customHeight="1" thickBot="1">
      <c r="C5" s="21"/>
      <c r="D5" s="21"/>
      <c r="E5" s="21"/>
      <c r="F5" s="21"/>
      <c r="G5" s="21"/>
      <c r="H5" s="21"/>
      <c r="I5" s="106"/>
      <c r="J5" s="106"/>
      <c r="K5" s="106"/>
      <c r="L5" s="106"/>
      <c r="M5" s="106"/>
      <c r="N5" s="106"/>
      <c r="O5" s="106"/>
      <c r="P5" s="106"/>
    </row>
    <row r="6" spans="2:17" s="11" customFormat="1" ht="24.75" customHeight="1" thickBot="1">
      <c r="B6" s="75" t="s">
        <v>10</v>
      </c>
      <c r="C6" s="76"/>
      <c r="D6" s="98" t="s">
        <v>86</v>
      </c>
      <c r="E6" s="98"/>
      <c r="F6" s="98"/>
      <c r="G6" s="98"/>
      <c r="H6" s="98"/>
      <c r="I6" s="98"/>
      <c r="J6" s="98"/>
      <c r="K6" s="98"/>
      <c r="L6" s="98"/>
      <c r="M6" s="98"/>
      <c r="N6" s="98"/>
      <c r="O6" s="98"/>
      <c r="P6" s="99"/>
    </row>
    <row r="7" spans="2:17" s="2" customFormat="1" ht="15.75" customHeight="1" thickBot="1">
      <c r="C7" s="83"/>
      <c r="D7" s="83"/>
      <c r="E7" s="83"/>
      <c r="F7" s="83"/>
      <c r="G7" s="83"/>
      <c r="H7" s="83"/>
      <c r="I7" s="83"/>
      <c r="J7" s="83"/>
      <c r="K7" s="83"/>
      <c r="L7" s="83"/>
      <c r="M7" s="83"/>
      <c r="N7" s="84"/>
      <c r="O7" s="84"/>
      <c r="P7" s="85"/>
      <c r="Q7" s="3"/>
    </row>
    <row r="8" spans="2:17" s="2" customFormat="1" ht="35.25" customHeight="1" thickBot="1">
      <c r="B8" s="95" t="s">
        <v>94</v>
      </c>
      <c r="C8" s="96"/>
      <c r="D8" s="96"/>
      <c r="E8" s="96"/>
      <c r="F8" s="96"/>
      <c r="G8" s="97"/>
      <c r="H8" s="90" t="s">
        <v>107</v>
      </c>
      <c r="I8" s="91"/>
      <c r="J8" s="91"/>
      <c r="K8" s="92"/>
      <c r="L8" s="86" t="s">
        <v>91</v>
      </c>
      <c r="M8" s="86" t="s">
        <v>92</v>
      </c>
      <c r="N8" s="93" t="s">
        <v>93</v>
      </c>
      <c r="O8" s="86" t="s">
        <v>12</v>
      </c>
      <c r="P8" s="88" t="s">
        <v>13</v>
      </c>
    </row>
    <row r="9" spans="2:17" s="4" customFormat="1" ht="89.25" customHeight="1" thickBot="1">
      <c r="B9" s="58" t="s">
        <v>0</v>
      </c>
      <c r="C9" s="52" t="s">
        <v>7</v>
      </c>
      <c r="D9" s="12" t="s">
        <v>8</v>
      </c>
      <c r="E9" s="13" t="s">
        <v>9</v>
      </c>
      <c r="F9" s="12" t="s">
        <v>1</v>
      </c>
      <c r="G9" s="12" t="s">
        <v>2</v>
      </c>
      <c r="H9" s="14" t="s">
        <v>3</v>
      </c>
      <c r="I9" s="14" t="s">
        <v>4</v>
      </c>
      <c r="J9" s="14" t="s">
        <v>5</v>
      </c>
      <c r="K9" s="15" t="s">
        <v>6</v>
      </c>
      <c r="L9" s="87"/>
      <c r="M9" s="87"/>
      <c r="N9" s="94"/>
      <c r="O9" s="87"/>
      <c r="P9" s="89"/>
    </row>
    <row r="10" spans="2:17" s="8" customFormat="1" ht="189.75" thickBot="1">
      <c r="B10" s="59">
        <v>1</v>
      </c>
      <c r="C10" s="7" t="s">
        <v>15</v>
      </c>
      <c r="D10" s="5" t="s">
        <v>14</v>
      </c>
      <c r="E10" s="5" t="s">
        <v>16</v>
      </c>
      <c r="F10" s="5" t="s">
        <v>17</v>
      </c>
      <c r="G10" s="5" t="s">
        <v>11</v>
      </c>
      <c r="H10" s="6">
        <v>3</v>
      </c>
      <c r="I10" s="6">
        <v>10</v>
      </c>
      <c r="J10" s="6">
        <f t="shared" ref="J10:J16" si="0">H10*I10</f>
        <v>30</v>
      </c>
      <c r="K10" s="47" t="str">
        <f>IF(J10&lt;=5,"ACEPTABLE",IF(J10&lt;=10,"TOLERABLE",IF(J10&lt;=20," MODERADO",IF(J10&lt;=40,"IMPORTANTE","INACEPTABLE"))))</f>
        <v>IMPORTANTE</v>
      </c>
      <c r="L10" s="17" t="s">
        <v>69</v>
      </c>
      <c r="M10" s="17" t="s">
        <v>70</v>
      </c>
      <c r="N10" s="7" t="s">
        <v>80</v>
      </c>
      <c r="O10" s="16" t="s">
        <v>90</v>
      </c>
      <c r="P10" s="16" t="s">
        <v>90</v>
      </c>
    </row>
    <row r="11" spans="2:17" s="8" customFormat="1" ht="154.5" customHeight="1" thickBot="1">
      <c r="B11" s="59">
        <v>2</v>
      </c>
      <c r="C11" s="7" t="s">
        <v>44</v>
      </c>
      <c r="D11" s="5" t="s">
        <v>18</v>
      </c>
      <c r="E11" s="5" t="s">
        <v>19</v>
      </c>
      <c r="F11" s="5" t="s">
        <v>51</v>
      </c>
      <c r="G11" s="5" t="s">
        <v>11</v>
      </c>
      <c r="H11" s="6">
        <v>2</v>
      </c>
      <c r="I11" s="6">
        <v>10</v>
      </c>
      <c r="J11" s="6">
        <f t="shared" si="0"/>
        <v>20</v>
      </c>
      <c r="K11" s="47" t="str">
        <f t="shared" ref="K11:K12" si="1">IF(J11&lt;=5,"ACEPTABLE",IF(J11&lt;=10,"TOLERABLE",IF(J11&lt;=20," MODERADO",IF(J11&lt;=40,"IMPORTANTE","INACEPTABLE"))))</f>
        <v xml:space="preserve"> MODERADO</v>
      </c>
      <c r="L11" s="17" t="s">
        <v>20</v>
      </c>
      <c r="M11" s="17" t="s">
        <v>78</v>
      </c>
      <c r="N11" s="7" t="s">
        <v>21</v>
      </c>
      <c r="O11" s="16" t="s">
        <v>90</v>
      </c>
      <c r="P11" s="16" t="s">
        <v>90</v>
      </c>
    </row>
    <row r="12" spans="2:17" s="8" customFormat="1" ht="135.75" thickBot="1">
      <c r="B12" s="59">
        <v>3</v>
      </c>
      <c r="C12" s="7" t="s">
        <v>74</v>
      </c>
      <c r="D12" s="5" t="s">
        <v>68</v>
      </c>
      <c r="E12" s="5" t="s">
        <v>75</v>
      </c>
      <c r="F12" s="5" t="s">
        <v>76</v>
      </c>
      <c r="G12" s="5" t="s">
        <v>11</v>
      </c>
      <c r="H12" s="6">
        <v>1</v>
      </c>
      <c r="I12" s="6">
        <v>20</v>
      </c>
      <c r="J12" s="6">
        <f t="shared" si="0"/>
        <v>20</v>
      </c>
      <c r="K12" s="47" t="str">
        <f t="shared" si="1"/>
        <v xml:space="preserve"> MODERADO</v>
      </c>
      <c r="L12" s="17" t="s">
        <v>73</v>
      </c>
      <c r="M12" s="17" t="s">
        <v>71</v>
      </c>
      <c r="N12" s="7" t="s">
        <v>81</v>
      </c>
      <c r="O12" s="16" t="s">
        <v>90</v>
      </c>
      <c r="P12" s="16" t="s">
        <v>90</v>
      </c>
    </row>
    <row r="13" spans="2:17" s="8" customFormat="1" ht="114.75" customHeight="1" thickBot="1">
      <c r="B13" s="59">
        <v>4</v>
      </c>
      <c r="C13" s="7" t="s">
        <v>108</v>
      </c>
      <c r="D13" s="5" t="s">
        <v>77</v>
      </c>
      <c r="E13" s="5" t="s">
        <v>42</v>
      </c>
      <c r="F13" s="5" t="s">
        <v>41</v>
      </c>
      <c r="G13" s="5" t="s">
        <v>11</v>
      </c>
      <c r="H13" s="6">
        <v>3</v>
      </c>
      <c r="I13" s="6">
        <v>20</v>
      </c>
      <c r="J13" s="6">
        <f t="shared" si="0"/>
        <v>60</v>
      </c>
      <c r="K13" s="47" t="str">
        <f>IF(J13&lt;=5,"ACEPTABLE",IF(J13&lt;=10,"TOLERABLE",IF(J13&lt;=20," MODERADO",IF(J13&lt;=40,"IMPORTANTE","INACEPTABLE"))))</f>
        <v>INACEPTABLE</v>
      </c>
      <c r="L13" s="17" t="s">
        <v>22</v>
      </c>
      <c r="M13" s="17"/>
      <c r="N13" s="7"/>
      <c r="O13" s="16"/>
      <c r="P13" s="16"/>
    </row>
    <row r="14" spans="2:17" s="8" customFormat="1" ht="217.5" customHeight="1" thickBot="1">
      <c r="B14" s="59">
        <v>5</v>
      </c>
      <c r="C14" s="53" t="s">
        <v>99</v>
      </c>
      <c r="D14" s="36" t="s">
        <v>62</v>
      </c>
      <c r="E14" s="44" t="s">
        <v>49</v>
      </c>
      <c r="F14" s="36" t="s">
        <v>79</v>
      </c>
      <c r="G14" s="17" t="s">
        <v>11</v>
      </c>
      <c r="H14" s="37">
        <v>2</v>
      </c>
      <c r="I14" s="17">
        <v>10</v>
      </c>
      <c r="J14" s="45">
        <f>H14*I14</f>
        <v>20</v>
      </c>
      <c r="K14" s="48" t="str">
        <f>IF(J14&lt;=5,"ACEPTABLE",IF(J14&lt;=10,"TOLERABLE",IF(J14&lt;=20," MODERADO",IF(J14&lt;=40,"IMPORTANTE","INACEPTABLE"))))</f>
        <v xml:space="preserve"> MODERADO</v>
      </c>
      <c r="L14" s="17" t="s">
        <v>72</v>
      </c>
      <c r="M14" s="44" t="s">
        <v>87</v>
      </c>
      <c r="N14" s="36" t="s">
        <v>57</v>
      </c>
      <c r="O14" s="26" t="s">
        <v>23</v>
      </c>
      <c r="P14" s="26" t="s">
        <v>24</v>
      </c>
    </row>
    <row r="15" spans="2:17" s="8" customFormat="1" ht="108.75" thickBot="1">
      <c r="B15" s="59">
        <v>6</v>
      </c>
      <c r="C15" s="54" t="s">
        <v>100</v>
      </c>
      <c r="D15" s="19" t="s">
        <v>101</v>
      </c>
      <c r="E15" s="19" t="s">
        <v>58</v>
      </c>
      <c r="F15" s="5" t="s">
        <v>102</v>
      </c>
      <c r="G15" s="46" t="s">
        <v>11</v>
      </c>
      <c r="H15" s="37">
        <v>2</v>
      </c>
      <c r="I15" s="17">
        <v>20</v>
      </c>
      <c r="J15" s="6">
        <f>H15*I15</f>
        <v>40</v>
      </c>
      <c r="K15" s="31" t="str">
        <f>IF(J15&lt;=5,"ACEPTABLE",IF(J15&lt;=10,"TOLERABLE",IF(J15&lt;=20," MODERADO",IF(J15&lt;=40,"IMPORTANTE","INACEPTABLE"))))</f>
        <v>IMPORTANTE</v>
      </c>
      <c r="L15" s="17" t="s">
        <v>59</v>
      </c>
      <c r="M15" s="22" t="s">
        <v>60</v>
      </c>
      <c r="N15" s="36" t="s">
        <v>61</v>
      </c>
      <c r="O15" s="26" t="s">
        <v>23</v>
      </c>
      <c r="P15" s="26" t="s">
        <v>24</v>
      </c>
    </row>
    <row r="16" spans="2:17" s="8" customFormat="1" ht="68.25" thickBot="1">
      <c r="B16" s="59">
        <v>7</v>
      </c>
      <c r="C16" s="25" t="s">
        <v>109</v>
      </c>
      <c r="D16" s="17" t="s">
        <v>25</v>
      </c>
      <c r="E16" s="22" t="s">
        <v>30</v>
      </c>
      <c r="F16" s="17" t="s">
        <v>26</v>
      </c>
      <c r="G16" s="17" t="s">
        <v>11</v>
      </c>
      <c r="H16" s="24">
        <v>2</v>
      </c>
      <c r="I16" s="24">
        <v>10</v>
      </c>
      <c r="J16" s="18">
        <f t="shared" si="0"/>
        <v>20</v>
      </c>
      <c r="K16" s="47" t="str">
        <f t="shared" ref="K16:K18" si="2">IF(J16&lt;=5,"ACEPTABLE",IF(J16&lt;=10,"TOLERABLE",IF(J16&lt;=20," MODERADO",IF(J16&lt;=40,"IMPORTANTE","INACEPTABLE"))))</f>
        <v xml:space="preserve"> MODERADO</v>
      </c>
      <c r="L16" s="17" t="s">
        <v>27</v>
      </c>
      <c r="M16" s="23" t="s">
        <v>28</v>
      </c>
      <c r="N16" s="25" t="s">
        <v>29</v>
      </c>
      <c r="O16" s="26" t="s">
        <v>23</v>
      </c>
      <c r="P16" s="26" t="s">
        <v>24</v>
      </c>
    </row>
    <row r="17" spans="2:16" ht="81.75" thickBot="1">
      <c r="B17" s="59">
        <v>8</v>
      </c>
      <c r="C17" s="25" t="s">
        <v>32</v>
      </c>
      <c r="D17" s="17" t="s">
        <v>33</v>
      </c>
      <c r="E17" s="17" t="s">
        <v>110</v>
      </c>
      <c r="F17" s="25" t="s">
        <v>34</v>
      </c>
      <c r="G17" s="17" t="s">
        <v>11</v>
      </c>
      <c r="H17" s="24">
        <v>2</v>
      </c>
      <c r="I17" s="24">
        <v>10</v>
      </c>
      <c r="J17" s="18">
        <f t="shared" ref="J17" si="3">H17*I17</f>
        <v>20</v>
      </c>
      <c r="K17" s="47" t="str">
        <f t="shared" si="2"/>
        <v xml:space="preserve"> MODERADO</v>
      </c>
      <c r="L17" s="17" t="s">
        <v>35</v>
      </c>
      <c r="M17" s="35" t="s">
        <v>36</v>
      </c>
      <c r="N17" s="25" t="s">
        <v>31</v>
      </c>
      <c r="O17" s="26" t="s">
        <v>23</v>
      </c>
      <c r="P17" s="26" t="s">
        <v>24</v>
      </c>
    </row>
    <row r="18" spans="2:16" ht="81.75" thickBot="1">
      <c r="B18" s="59">
        <v>9</v>
      </c>
      <c r="C18" s="55" t="s">
        <v>98</v>
      </c>
      <c r="D18" s="17" t="s">
        <v>43</v>
      </c>
      <c r="E18" s="17" t="s">
        <v>37</v>
      </c>
      <c r="F18" s="25" t="s">
        <v>38</v>
      </c>
      <c r="G18" s="17" t="s">
        <v>11</v>
      </c>
      <c r="H18" s="24">
        <v>2</v>
      </c>
      <c r="I18" s="24">
        <v>10</v>
      </c>
      <c r="J18" s="18">
        <f t="shared" ref="J18" si="4">H18*I18</f>
        <v>20</v>
      </c>
      <c r="K18" s="47" t="str">
        <f t="shared" si="2"/>
        <v xml:space="preserve"> MODERADO</v>
      </c>
      <c r="L18" s="17" t="s">
        <v>39</v>
      </c>
      <c r="M18" s="35" t="s">
        <v>40</v>
      </c>
      <c r="N18" s="25" t="s">
        <v>31</v>
      </c>
      <c r="O18" s="26" t="s">
        <v>88</v>
      </c>
      <c r="P18" s="26" t="s">
        <v>89</v>
      </c>
    </row>
    <row r="19" spans="2:16" ht="95.25" thickBot="1">
      <c r="B19" s="59">
        <v>10</v>
      </c>
      <c r="C19" s="25" t="s">
        <v>45</v>
      </c>
      <c r="D19" s="22" t="s">
        <v>46</v>
      </c>
      <c r="E19" s="22" t="s">
        <v>47</v>
      </c>
      <c r="F19" s="22" t="s">
        <v>48</v>
      </c>
      <c r="G19" s="22" t="s">
        <v>11</v>
      </c>
      <c r="H19" s="27">
        <v>3</v>
      </c>
      <c r="I19" s="27">
        <v>10</v>
      </c>
      <c r="J19" s="20">
        <f t="shared" ref="J19:J21" si="5">H19*I19</f>
        <v>30</v>
      </c>
      <c r="K19" s="51" t="str">
        <f t="shared" ref="K19:K21" si="6">IF(J19&lt;=5,"ACEPTABLE",IF(J19&lt;=10,"TOLERABLE",IF(J19&lt;=20," MODERADO",IF(J19&lt;=40,"IMPORTANTE","INACEPTABLE"))))</f>
        <v>IMPORTANTE</v>
      </c>
      <c r="L19" s="22" t="s">
        <v>52</v>
      </c>
      <c r="M19" s="17" t="s">
        <v>53</v>
      </c>
      <c r="N19" s="17" t="s">
        <v>54</v>
      </c>
      <c r="O19" s="28" t="s">
        <v>23</v>
      </c>
      <c r="P19" s="28" t="s">
        <v>24</v>
      </c>
    </row>
    <row r="20" spans="2:16" ht="150" customHeight="1" thickBot="1">
      <c r="B20" s="59">
        <v>11</v>
      </c>
      <c r="C20" s="56" t="s">
        <v>50</v>
      </c>
      <c r="D20" s="36" t="s">
        <v>103</v>
      </c>
      <c r="E20" s="36" t="s">
        <v>104</v>
      </c>
      <c r="F20" s="36" t="s">
        <v>105</v>
      </c>
      <c r="G20" s="17" t="s">
        <v>11</v>
      </c>
      <c r="H20" s="37">
        <v>2</v>
      </c>
      <c r="I20" s="37">
        <v>5</v>
      </c>
      <c r="J20" s="38">
        <f t="shared" si="5"/>
        <v>10</v>
      </c>
      <c r="K20" s="40" t="str">
        <f t="shared" si="6"/>
        <v>TOLERABLE</v>
      </c>
      <c r="L20" s="17" t="s">
        <v>55</v>
      </c>
      <c r="M20" s="36" t="s">
        <v>112</v>
      </c>
      <c r="N20" s="50" t="s">
        <v>56</v>
      </c>
      <c r="O20" s="49" t="s">
        <v>23</v>
      </c>
      <c r="P20" s="28" t="s">
        <v>24</v>
      </c>
    </row>
    <row r="21" spans="2:16" ht="162.75" thickBot="1">
      <c r="B21" s="59">
        <v>12</v>
      </c>
      <c r="C21" s="57" t="s">
        <v>63</v>
      </c>
      <c r="D21" s="6" t="s">
        <v>64</v>
      </c>
      <c r="E21" s="39" t="s">
        <v>106</v>
      </c>
      <c r="F21" s="5" t="s">
        <v>111</v>
      </c>
      <c r="G21" s="41" t="s">
        <v>11</v>
      </c>
      <c r="H21" s="39">
        <v>2</v>
      </c>
      <c r="I21" s="39">
        <v>10</v>
      </c>
      <c r="J21" s="34">
        <f t="shared" si="5"/>
        <v>20</v>
      </c>
      <c r="K21" s="40" t="str">
        <f t="shared" si="6"/>
        <v xml:space="preserve"> MODERADO</v>
      </c>
      <c r="L21" s="39" t="s">
        <v>65</v>
      </c>
      <c r="M21" s="42" t="s">
        <v>66</v>
      </c>
      <c r="N21" s="39" t="s">
        <v>67</v>
      </c>
      <c r="O21" s="43">
        <v>42458</v>
      </c>
      <c r="P21" s="43">
        <v>42734</v>
      </c>
    </row>
    <row r="22" spans="2:16">
      <c r="B22" s="60"/>
      <c r="C22" s="61"/>
      <c r="D22" s="62"/>
      <c r="E22" s="61"/>
      <c r="F22" s="62"/>
      <c r="G22" s="62"/>
      <c r="H22" s="61"/>
      <c r="I22" s="61"/>
      <c r="J22" s="34"/>
      <c r="K22" s="62"/>
      <c r="L22" s="61"/>
      <c r="M22" s="61"/>
      <c r="N22" s="61"/>
      <c r="O22" s="63"/>
      <c r="P22" s="63"/>
    </row>
    <row r="23" spans="2:16" ht="14.25" thickBot="1"/>
    <row r="24" spans="2:16" ht="15" thickBot="1">
      <c r="C24" s="64" t="s">
        <v>113</v>
      </c>
      <c r="D24" s="65"/>
      <c r="E24" s="65"/>
      <c r="F24" s="64" t="s">
        <v>116</v>
      </c>
      <c r="G24" s="65"/>
      <c r="H24" s="65"/>
      <c r="I24" s="65"/>
      <c r="J24" s="65"/>
      <c r="K24" s="66"/>
      <c r="L24" s="64" t="s">
        <v>117</v>
      </c>
      <c r="M24" s="65"/>
      <c r="N24" s="66"/>
      <c r="O24" s="64" t="s">
        <v>118</v>
      </c>
      <c r="P24" s="66"/>
    </row>
    <row r="25" spans="2:16" ht="36" customHeight="1" thickBot="1">
      <c r="C25" s="67" t="s">
        <v>119</v>
      </c>
      <c r="D25" s="68"/>
      <c r="E25" s="69"/>
      <c r="F25" s="70" t="s">
        <v>120</v>
      </c>
      <c r="G25" s="71"/>
      <c r="H25" s="71"/>
      <c r="I25" s="71"/>
      <c r="J25" s="71"/>
      <c r="K25" s="72"/>
      <c r="L25" s="70" t="s">
        <v>121</v>
      </c>
      <c r="M25" s="71"/>
      <c r="N25" s="72"/>
      <c r="O25" s="73" t="s">
        <v>122</v>
      </c>
      <c r="P25" s="74"/>
    </row>
    <row r="26" spans="2:16" ht="17.25" thickBot="1">
      <c r="C26" s="2"/>
      <c r="D26" s="2"/>
      <c r="E26" s="2"/>
      <c r="F26" s="2"/>
      <c r="G26" s="2"/>
      <c r="H26" s="2"/>
      <c r="I26" s="2"/>
    </row>
    <row r="27" spans="2:16" ht="15.75" customHeight="1" thickBot="1">
      <c r="C27" s="116" t="s">
        <v>95</v>
      </c>
      <c r="D27" s="117"/>
      <c r="E27" s="117"/>
      <c r="F27" s="117"/>
      <c r="G27" s="117"/>
      <c r="H27" s="117"/>
      <c r="I27" s="117"/>
      <c r="J27" s="117"/>
      <c r="K27" s="117"/>
      <c r="L27" s="117"/>
      <c r="M27" s="117"/>
      <c r="N27" s="117"/>
      <c r="O27" s="117"/>
      <c r="P27" s="118"/>
    </row>
    <row r="28" spans="2:16" ht="15.75" customHeight="1" thickBot="1">
      <c r="C28" s="119" t="s">
        <v>96</v>
      </c>
      <c r="D28" s="120"/>
      <c r="E28" s="120"/>
      <c r="F28" s="120"/>
      <c r="G28" s="121"/>
      <c r="H28" s="119" t="s">
        <v>97</v>
      </c>
      <c r="I28" s="120"/>
      <c r="J28" s="120"/>
      <c r="K28" s="120"/>
      <c r="L28" s="120"/>
      <c r="M28" s="120"/>
      <c r="N28" s="120"/>
      <c r="O28" s="120"/>
      <c r="P28" s="121"/>
    </row>
    <row r="29" spans="2:16" ht="15.75" customHeight="1" thickBot="1">
      <c r="C29" s="122"/>
      <c r="D29" s="123"/>
      <c r="E29" s="123"/>
      <c r="F29" s="123"/>
      <c r="G29" s="124"/>
      <c r="H29" s="122"/>
      <c r="I29" s="123"/>
      <c r="J29" s="123"/>
      <c r="K29" s="123"/>
      <c r="L29" s="123"/>
      <c r="M29" s="123"/>
      <c r="N29" s="123"/>
      <c r="O29" s="123"/>
      <c r="P29" s="124"/>
    </row>
  </sheetData>
  <mergeCells count="29">
    <mergeCell ref="C27:P27"/>
    <mergeCell ref="C28:G28"/>
    <mergeCell ref="H28:P28"/>
    <mergeCell ref="C29:G29"/>
    <mergeCell ref="H29:P29"/>
    <mergeCell ref="B6:C6"/>
    <mergeCell ref="B2:C4"/>
    <mergeCell ref="C7:P7"/>
    <mergeCell ref="O8:O9"/>
    <mergeCell ref="P8:P9"/>
    <mergeCell ref="H8:K8"/>
    <mergeCell ref="L8:L9"/>
    <mergeCell ref="M8:M9"/>
    <mergeCell ref="N8:N9"/>
    <mergeCell ref="B8:G8"/>
    <mergeCell ref="D6:P6"/>
    <mergeCell ref="O2:P2"/>
    <mergeCell ref="O3:P3"/>
    <mergeCell ref="O4:P4"/>
    <mergeCell ref="I5:P5"/>
    <mergeCell ref="D2:M4"/>
    <mergeCell ref="L24:N24"/>
    <mergeCell ref="O24:P24"/>
    <mergeCell ref="C25:E25"/>
    <mergeCell ref="F25:K25"/>
    <mergeCell ref="L25:N25"/>
    <mergeCell ref="O25:P25"/>
    <mergeCell ref="C24:E24"/>
    <mergeCell ref="F24:K24"/>
  </mergeCells>
  <conditionalFormatting sqref="K10:K12 K19:K20 K14:K15">
    <cfRule type="cellIs" dxfId="29" priority="127" operator="equal">
      <formula>"INACEPTABLE"</formula>
    </cfRule>
    <cfRule type="cellIs" dxfId="28" priority="128" operator="equal">
      <formula>"IMPORTANTE"</formula>
    </cfRule>
    <cfRule type="cellIs" dxfId="27" priority="129" operator="equal">
      <formula>"MODERADO"</formula>
    </cfRule>
    <cfRule type="cellIs" dxfId="26" priority="130" operator="equal">
      <formula>"TOLERABLE"</formula>
    </cfRule>
    <cfRule type="cellIs" dxfId="25" priority="131" operator="equal">
      <formula>"ACEPTABLE"</formula>
    </cfRule>
    <cfRule type="colorScale" priority="132">
      <colorScale>
        <cfvo type="num" val="5"/>
        <cfvo type="num" val="40"/>
        <cfvo type="num" val="60"/>
        <color rgb="FFF8696B"/>
        <color rgb="FFFFEB84"/>
        <color rgb="FF63BE7B"/>
      </colorScale>
    </cfRule>
  </conditionalFormatting>
  <conditionalFormatting sqref="K13">
    <cfRule type="cellIs" dxfId="24" priority="91" operator="equal">
      <formula>"INACEPTABLE"</formula>
    </cfRule>
    <cfRule type="cellIs" dxfId="23" priority="92" operator="equal">
      <formula>"IMPORTANTE"</formula>
    </cfRule>
    <cfRule type="cellIs" dxfId="22" priority="93" operator="equal">
      <formula>"MODERADO"</formula>
    </cfRule>
    <cfRule type="cellIs" dxfId="21" priority="94" operator="equal">
      <formula>"TOLERABLE"</formula>
    </cfRule>
    <cfRule type="cellIs" dxfId="20" priority="95" operator="equal">
      <formula>"ACEPTABLE"</formula>
    </cfRule>
    <cfRule type="colorScale" priority="96">
      <colorScale>
        <cfvo type="num" val="5"/>
        <cfvo type="num" val="40"/>
        <cfvo type="num" val="60"/>
        <color rgb="FFF8696B"/>
        <color rgb="FFFFEB84"/>
        <color rgb="FF63BE7B"/>
      </colorScale>
    </cfRule>
  </conditionalFormatting>
  <conditionalFormatting sqref="K17">
    <cfRule type="cellIs" dxfId="19" priority="31" operator="equal">
      <formula>"INACEPTABLE"</formula>
    </cfRule>
    <cfRule type="cellIs" dxfId="18" priority="32" operator="equal">
      <formula>"IMPORTANTE"</formula>
    </cfRule>
    <cfRule type="cellIs" dxfId="17" priority="33" operator="equal">
      <formula>"MODERADO"</formula>
    </cfRule>
    <cfRule type="cellIs" dxfId="16" priority="34" operator="equal">
      <formula>"TOLERABLE"</formula>
    </cfRule>
    <cfRule type="cellIs" dxfId="15" priority="35" operator="equal">
      <formula>"ACEPTABLE"</formula>
    </cfRule>
    <cfRule type="colorScale" priority="36">
      <colorScale>
        <cfvo type="num" val="5"/>
        <cfvo type="num" val="40"/>
        <cfvo type="num" val="60"/>
        <color rgb="FFF8696B"/>
        <color rgb="FFFFEB84"/>
        <color rgb="FF63BE7B"/>
      </colorScale>
    </cfRule>
  </conditionalFormatting>
  <conditionalFormatting sqref="K18">
    <cfRule type="cellIs" dxfId="14" priority="25" operator="equal">
      <formula>"INACEPTABLE"</formula>
    </cfRule>
    <cfRule type="cellIs" dxfId="13" priority="26" operator="equal">
      <formula>"IMPORTANTE"</formula>
    </cfRule>
    <cfRule type="cellIs" dxfId="12" priority="27" operator="equal">
      <formula>"MODERADO"</formula>
    </cfRule>
    <cfRule type="cellIs" dxfId="11" priority="28" operator="equal">
      <formula>"TOLERABLE"</formula>
    </cfRule>
    <cfRule type="cellIs" dxfId="10" priority="29" operator="equal">
      <formula>"ACEPTABLE"</formula>
    </cfRule>
    <cfRule type="colorScale" priority="30">
      <colorScale>
        <cfvo type="num" val="5"/>
        <cfvo type="num" val="40"/>
        <cfvo type="num" val="60"/>
        <color rgb="FFF8696B"/>
        <color rgb="FFFFEB84"/>
        <color rgb="FF63BE7B"/>
      </colorScale>
    </cfRule>
  </conditionalFormatting>
  <conditionalFormatting sqref="K16">
    <cfRule type="cellIs" dxfId="9" priority="19" operator="equal">
      <formula>"INACEPTABLE"</formula>
    </cfRule>
    <cfRule type="cellIs" dxfId="8" priority="20" operator="equal">
      <formula>"IMPORTANTE"</formula>
    </cfRule>
    <cfRule type="cellIs" dxfId="7" priority="21" operator="equal">
      <formula>"MODERADO"</formula>
    </cfRule>
    <cfRule type="cellIs" dxfId="6" priority="22" operator="equal">
      <formula>"TOLERABLE"</formula>
    </cfRule>
    <cfRule type="cellIs" dxfId="5" priority="23" operator="equal">
      <formula>"ACEPTABLE"</formula>
    </cfRule>
    <cfRule type="colorScale" priority="24">
      <colorScale>
        <cfvo type="num" val="5"/>
        <cfvo type="num" val="40"/>
        <cfvo type="num" val="60"/>
        <color rgb="FFF8696B"/>
        <color rgb="FFFFEB84"/>
        <color rgb="FF63BE7B"/>
      </colorScale>
    </cfRule>
  </conditionalFormatting>
  <conditionalFormatting sqref="K21:K22">
    <cfRule type="cellIs" dxfId="4" priority="1" operator="equal">
      <formula>"INACEPTABLE"</formula>
    </cfRule>
    <cfRule type="cellIs" dxfId="3" priority="2" operator="equal">
      <formula>"IMPORTANTE"</formula>
    </cfRule>
    <cfRule type="cellIs" dxfId="2" priority="3" operator="equal">
      <formula>"MODERADO"</formula>
    </cfRule>
    <cfRule type="cellIs" dxfId="1" priority="4" operator="equal">
      <formula>"TOLERABLE"</formula>
    </cfRule>
    <cfRule type="cellIs" dxfId="0" priority="5" operator="equal">
      <formula>"ACEPTABLE"</formula>
    </cfRule>
    <cfRule type="colorScale" priority="6">
      <colorScale>
        <cfvo type="num" val="5"/>
        <cfvo type="num" val="40"/>
        <cfvo type="num" val="60"/>
        <color rgb="FFF8696B"/>
        <color rgb="FFFFEB84"/>
        <color rgb="FF63BE7B"/>
      </colorScale>
    </cfRule>
  </conditionalFormatting>
  <pageMargins left="0.7" right="0.7" top="0.75" bottom="0.75" header="0.3" footer="0.3"/>
  <pageSetup orientation="portrait" horizontalDpi="4294967292" verticalDpi="4294967295"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DE RIESGOS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2016-01-22T15:36:59Z</cp:lastPrinted>
  <dcterms:created xsi:type="dcterms:W3CDTF">2015-11-18T12:18:25Z</dcterms:created>
  <dcterms:modified xsi:type="dcterms:W3CDTF">2016-04-07T19:04:09Z</dcterms:modified>
</cp:coreProperties>
</file>