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LO\2016\RIESGOS POR PROCESO\"/>
    </mc:Choice>
  </mc:AlternateContent>
  <bookViews>
    <workbookView xWindow="0" yWindow="0" windowWidth="20490" windowHeight="7755"/>
  </bookViews>
  <sheets>
    <sheet name="MATRIZ DE RIESGOS  " sheetId="34" r:id="rId1"/>
  </sheets>
  <definedNames>
    <definedName name="_xlnm.Print_Area" localSheetId="0">'MATRIZ DE RIESGOS  '!$B$1:$Q$50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34" l="1"/>
  <c r="K18" i="34" s="1"/>
  <c r="J17" i="34" l="1"/>
  <c r="K17" i="34" s="1"/>
  <c r="J16" i="34"/>
  <c r="K16" i="34" s="1"/>
  <c r="J15" i="34" l="1"/>
  <c r="K15" i="34" s="1"/>
  <c r="J14" i="34"/>
  <c r="K14" i="34" s="1"/>
  <c r="J13" i="34"/>
  <c r="K13" i="34" s="1"/>
  <c r="J10" i="34" l="1"/>
  <c r="K10" i="34" s="1"/>
  <c r="J11" i="34"/>
  <c r="K11" i="34" s="1"/>
  <c r="J12" i="34"/>
  <c r="K12" i="34" s="1"/>
</calcChain>
</file>

<file path=xl/comments1.xml><?xml version="1.0" encoding="utf-8"?>
<comments xmlns="http://schemas.openxmlformats.org/spreadsheetml/2006/main">
  <authors>
    <author>TuSoft</author>
  </authors>
  <commentList>
    <comment ref="L8"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8"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9"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9"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9"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9"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9"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9"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9"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<sst xmlns="http://schemas.openxmlformats.org/spreadsheetml/2006/main" count="113" uniqueCount="108">
  <si>
    <t>N°</t>
  </si>
  <si>
    <t>EFECTO
(Consecuencias Pósibles)</t>
  </si>
  <si>
    <t>CLASE DE RIESGO</t>
  </si>
  <si>
    <t>PROBABILIDAD</t>
  </si>
  <si>
    <t>IMPACTO</t>
  </si>
  <si>
    <t>TOTAL</t>
  </si>
  <si>
    <t>EVALUACIÓN RIESGO</t>
  </si>
  <si>
    <t xml:space="preserve">Causa
</t>
  </si>
  <si>
    <t>Riesgo</t>
  </si>
  <si>
    <t>Descripción</t>
  </si>
  <si>
    <t>OBJETIVO DEL PROCESO</t>
  </si>
  <si>
    <t>Riesgo Operativo</t>
  </si>
  <si>
    <t>Fecha 
Inicio</t>
  </si>
  <si>
    <t>Fecha 
Finalización</t>
  </si>
  <si>
    <t>Código</t>
  </si>
  <si>
    <t>Página</t>
  </si>
  <si>
    <t xml:space="preserve">Versión </t>
  </si>
  <si>
    <t xml:space="preserve">CONTROL DE CAMBIOS </t>
  </si>
  <si>
    <t xml:space="preserve">ITEM </t>
  </si>
  <si>
    <t xml:space="preserve">MODIFICACIÓN </t>
  </si>
  <si>
    <t>Controles Existentes</t>
  </si>
  <si>
    <t>Acciones de Tratamiento</t>
  </si>
  <si>
    <t>Análisis del Riesgo</t>
  </si>
  <si>
    <t>Identificación del Riesgo</t>
  </si>
  <si>
    <t>Responsable de la Acción</t>
  </si>
  <si>
    <t>1 de 1</t>
  </si>
  <si>
    <t xml:space="preserve">MATRIZ DE RIESGOS
PROCESO GESTIÓN DE BIENESTAR UNIVERSITARIO </t>
  </si>
  <si>
    <t>Tubo a la vista, que daña la estetica del lugar y afecta la salud, hecho que en enteriores oportunidades y desde su adecuacion fue sugerido su cubrimiento directamente al area encargada (Planta Fisica)</t>
  </si>
  <si>
    <t xml:space="preserve">Modificar la posición del tubo </t>
  </si>
  <si>
    <t xml:space="preserve">La tuberia del baño de la planta 1 del bloque A correspondiente a Educacion, esta expuesta en la entrada a las oficnas de psicologia presumiendo un riesgo fisico inminente a los que permanecen en el area. </t>
  </si>
  <si>
    <t>Riesgo de Cumplimiento</t>
  </si>
  <si>
    <t>Controles de Gestión</t>
  </si>
  <si>
    <t>Que se modifique y/o adecue la disposicion del tubo</t>
  </si>
  <si>
    <t>Planta Fisica</t>
  </si>
  <si>
    <t>Cambios en la planeación de actividades</t>
  </si>
  <si>
    <t>Anticipar las actividades adicionales</t>
  </si>
  <si>
    <t>Producen lentitud en la ejecucion de las actividades rutinarias.</t>
  </si>
  <si>
    <t>Controles Operativos que describan el procedimiento para mayor facilidad en la consecución y agentamiento de las actividades solicitadas.</t>
  </si>
  <si>
    <t>Que se solicite con 15 días de anticipación (a excepción de casos de casos especiales) las actividades de apoyo que no están contempladas en el plan de gestión</t>
  </si>
  <si>
    <t>Direcciones de Programas de estudios tecnicos y tecnologicos, de pregrado y posgrados</t>
  </si>
  <si>
    <t>|</t>
  </si>
  <si>
    <t xml:space="preserve">Provenientes de los sistemas de información de la Universidad, los trámites son largos dispendiosos. </t>
  </si>
  <si>
    <t xml:space="preserve">limita las actividades que se hacen a corto plazo. </t>
  </si>
  <si>
    <t xml:space="preserve">Controles Operativos </t>
  </si>
  <si>
    <t xml:space="preserve">Comunicaciones con las personas encargadas por medio de escritos (solicitudes) y dialogos. </t>
  </si>
  <si>
    <t xml:space="preserve">Ya </t>
  </si>
  <si>
    <t xml:space="preserve">Permaente </t>
  </si>
  <si>
    <t>Cambio en las políticas, convenio y modalidades de crédito ofrecidas por Icetex</t>
  </si>
  <si>
    <t xml:space="preserve">Incumplimiento del Convenio   Cancelación del Convenio      Rechazo de créditos             </t>
  </si>
  <si>
    <t xml:space="preserve">Cambio frecuente en las modalidades de crédito       Demoras en brindar la información actualizada sobre el cambio de las modalidades                       Modificación del Convenio e incremento en las responsabilidades para el cumplimiento de este  </t>
  </si>
  <si>
    <t>Riesgo Estratégico</t>
  </si>
  <si>
    <t xml:space="preserve">Seguir con el cumplimiento del convenio
Acreditación de la Universidad
</t>
  </si>
  <si>
    <r>
      <rPr>
        <sz val="10"/>
        <color theme="1"/>
        <rFont val="Century Gothic"/>
        <family val="2"/>
      </rPr>
      <t xml:space="preserve">Unidad de Apoyo a la Permamencia
Icetex
</t>
    </r>
    <r>
      <rPr>
        <b/>
        <sz val="10"/>
        <color theme="1"/>
        <rFont val="Century Gothic"/>
        <family val="2"/>
      </rPr>
      <t xml:space="preserve">
</t>
    </r>
  </si>
  <si>
    <t xml:space="preserve">
</t>
  </si>
  <si>
    <t>Desarticulación del proceso de apoyo a la permanencia con los programas y decanaturas Abandono de estudios            Cambio de Universidad            Bajo rendimiento académico l</t>
  </si>
  <si>
    <t>Debilidades  frente al proceso de adaptación a la vida Universitaria
Debilidades de los estudiantes en las areas de ciencias básicas Preocupación y angustia de los estudiantes frente al programa que escogieron                     Desconocimiento de las ausencias a clase de los estudiantes por parte de los Tutores y Directores de programa</t>
  </si>
  <si>
    <t xml:space="preserve">Bajo rendimiento academico de los estudiantes
Deserción de los estudiantes
Desmotivación de los estudiantes
</t>
  </si>
  <si>
    <t>Entrevista, proceso de seleción
Formatos de asistencia a clases
Programa de ingrespo, permanencia y graduación                            Caracterización estudiantil</t>
  </si>
  <si>
    <t xml:space="preserve">Vicerrector Académico
Directora de Docencia y Formación
Directores de Programa
Decanos, Vicerrectoría de Bienestar y Pastoral Universitario
</t>
  </si>
  <si>
    <t xml:space="preserve">4/04/2016
</t>
  </si>
  <si>
    <t xml:space="preserve">30/06/2016
</t>
  </si>
  <si>
    <t xml:space="preserve">Incremento en la Deserción Estudiantil </t>
  </si>
  <si>
    <t xml:space="preserve">Desmotivación de los estudiantes
Ausentismo de clases
Bajo rendimiento académico
Falta de acompañamiento familiar
Predilección por la vida social por encima de los compromisos academicos
Presaberes no consolidados en las áreas del conocimiento
Porcentaje significativo de ultima  opción para su elección universitaria
Perdida consecutiva de asignaturas
</t>
  </si>
  <si>
    <t xml:space="preserve">Número poco representativo de estudiantes en la mayoria de los  programas
Perdida de interes por la culminación de los estudios en la UCM
</t>
  </si>
  <si>
    <t xml:space="preserve">Compromisos academicos con estudiantes repitentes
Seguimiento a estudiantes 
Tutoria Academica
Tutoria integral
programa institucional de preparación a la pruebas saber 
Asignatura vivie la UCM
Oficina de apoyo a la permanancia
Proyecto de turores integrales
</t>
  </si>
  <si>
    <t>Fortalecimiento y articulación de los programas institucionales de: Apoyo a la permanencia, programa insitucional de pruebas saber pro; UCM Lee y Escribe, preparación a la vida universitaria y tutoria integral</t>
  </si>
  <si>
    <t>Vicerrector Academico
Directora de Docencia y Formación
Directores de Programa,  decanos, directores de unidad, dirección centro de idiomas, direcciones de unidades académcias, coordinación de deporte y cultura</t>
  </si>
  <si>
    <t>Falta de adecuación sonora  sala de música</t>
  </si>
  <si>
    <t>Contaminación auditiva salones aledaños</t>
  </si>
  <si>
    <t>Malestar con docentes y estudiantes debido al ruido</t>
  </si>
  <si>
    <t>Planta físíca</t>
  </si>
  <si>
    <t>No realizar mantenimientos periódicos preventivos a los escenarios deportivos</t>
  </si>
  <si>
    <t>Dificultades de la calidad en el desarrollo de las actividades diarias de la unidad de deporte.</t>
  </si>
  <si>
    <t>Riesgo operativo.</t>
  </si>
  <si>
    <t>Controles operativos.</t>
  </si>
  <si>
    <t>Realizar mantenimiento periódico a los escenarios deportivos.</t>
  </si>
  <si>
    <t>Enero</t>
  </si>
  <si>
    <t>Diciembre</t>
  </si>
  <si>
    <t>Cumplir al 100% el estandar de historia clinica, este estandar no se ha cumplido a un 100% por falta  de scanner para adjuntar los resultados de examenes y colposcopias a la historia clinica</t>
  </si>
  <si>
    <t xml:space="preserve">reproceso de archivo.                           Perdida de informacion                  Aumento del consumo de papel </t>
  </si>
  <si>
    <t xml:space="preserve">Mal proceso de archivo de la informacion </t>
  </si>
  <si>
    <t xml:space="preserve">Riesgo de cumplimiento y un Riesgo legal </t>
  </si>
  <si>
    <t xml:space="preserve">Controles de gestion </t>
  </si>
  <si>
    <t xml:space="preserve">Adquisicion de scanner </t>
  </si>
  <si>
    <t>Unidad Financiera</t>
  </si>
  <si>
    <t xml:space="preserve">
Aplicación del test de orientación vocacional
Seguimiento al ausentismo de clases
Socialización caracterización estudiantil                           Socializacion del programa de ingreso, permanencia y graduación estudiantil                         Implementacion del Sistema de Alertas Tempranas
</t>
  </si>
  <si>
    <t xml:space="preserve">
Bajas solicitudes de créditos  Desmotivación de los estudiantes para ingresar a la Universidad Exclusión de los estudiantes para el ingreso a la educación superior                      Incorformidad de los estudiantes por el cambio de información frecuente y la atención recibida en las instalaciones de Icetex
</t>
  </si>
  <si>
    <t xml:space="preserve">
Debido a los tramites que se deben realizar en servimercadeo para comunicar a la comunidad universitaria acerca de los eventos que reliza la Unidad se limitan las actividades a acorto plazo 
 </t>
  </si>
  <si>
    <t xml:space="preserve">
Coloca en riesgo el archivo de las historias clinicas, ya que puede influir en la consolidacion de la informacion para el usuario
</t>
  </si>
  <si>
    <t xml:space="preserve">Presencia de accidentabilidad en las prácticas deportivas por mal estado de los escenarios deportivos.
</t>
  </si>
  <si>
    <t xml:space="preserve">
El mantenimiento preventivo de los escenarios deportivos, disminuye el riesgo de accidentes y facilita el buen desarrollo y cumplimiento de metas planteadas en cada actividad.
</t>
  </si>
  <si>
    <t xml:space="preserve">Los salones en clase aledaños a la sala de música sufren contaminación auditiva durante ensayos de grupos institucionales
</t>
  </si>
  <si>
    <t xml:space="preserve">
Poca preparación para las pruebas Saber Pro
Inconsistencias en el desarrollo de la programación académcia
Bajas competencias de los estudiantes de la educación media que ingresan a la universidad
Demora en la respuesta a las solicitudes de los estudiantes
No seguimiento del conducto regular
Inasistencia a las tutorias integrales y académicas
Falta de seguimiento a los estudiantes repitentes
Baja respuesta a las convocatorias de monitorias académicas
Desarticulación de procesos y areas de formación: humano cristirano, ciencias naturales y matematicas y profesionalización 
</t>
  </si>
  <si>
    <t xml:space="preserve">
Podrian generarse flitraciones de aguas residuales y olores molestos con mayor facilidad, ocasionalmente de ocurrir una ruptura se afectaria inmediatamente a las personas que por ahí transitan. Afectando el ambiente laboral de aquellos que usuarios del area.</t>
  </si>
  <si>
    <t xml:space="preserve">
Adecuar una sala de música con condiciones sonoras que permitan el libre desenvolvimientos de las actividades que allí se realizan
</t>
  </si>
  <si>
    <t xml:space="preserve">
Existen actividades no planeadas que en ocasiones pueden generar que no se lleven a cabo los procesos proyectados dentro de las funciones del area; sin dejar de contemplar el hecho que todos los planes son flexibles.
</t>
  </si>
  <si>
    <t xml:space="preserve">
La comunidad universitaria no conoce a tiempo sobre las actividades que hace la Unidad
</t>
  </si>
  <si>
    <t xml:space="preserve">
Calendario semestral para las solicitudes, formatos, correos, página web, sistema virtual
Cumplimiento de las actividades y responsabillidades contractuales del convenio
Divulgación de la información y los calendarios en las redes sociales dela Universidad                                             Asistencia a las capacitaciones ofrecidas por el Icetex.
</t>
  </si>
  <si>
    <t>Elaboró</t>
  </si>
  <si>
    <t xml:space="preserve">Desconocimiento de los procesos y procedimientos de la Unidad de Apoyo a la Permanencia 
Bajo puntaje en las Pruebas saber 11  
Falta de orientación vocacional
Falta de conocimiento de la caracterización socioeconómica de los estudiantes
Falta de conocimiento y compromiso frente a las ausencias de los estudiantes y el retiro de ellos </t>
  </si>
  <si>
    <t>Revisó</t>
  </si>
  <si>
    <t>Aprobó</t>
  </si>
  <si>
    <t>Fecha de Vigencia</t>
  </si>
  <si>
    <t>Nubia Ramirez Valencia
Directora Control Interno</t>
  </si>
  <si>
    <t>Cristian Camilo Gutierrez Restrepo
Director Aseguramiento de la Calidad</t>
  </si>
  <si>
    <t>Rectora</t>
  </si>
  <si>
    <t>Marzo  2016</t>
  </si>
  <si>
    <t>GCO - F -6</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</si>
</sst>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u/>
      <sz val="10"/>
      <color indexed="12"/>
      <name val="Arial"/>
      <family val="2"/>
    </font>
    <font>
      <sz val="10"/>
      <name val="Helv"/>
      <family val="2"/>
    </font>
    <font>
      <sz val="9"/>
      <color indexed="10"/>
      <name val="Geneva"/>
    </font>
    <font>
      <sz val="10"/>
      <color rgb="FF000000"/>
      <name val="Century Gothic"/>
      <family val="2"/>
    </font>
    <font>
      <sz val="10"/>
      <color theme="1"/>
      <name val="Century Gothic"/>
      <family val="2"/>
    </font>
    <font>
      <sz val="10"/>
      <name val="Century Gothic"/>
      <family val="2"/>
    </font>
    <font>
      <sz val="12"/>
      <color theme="1"/>
      <name val="Century Gothic"/>
      <family val="2"/>
    </font>
    <font>
      <b/>
      <sz val="10"/>
      <color theme="1"/>
      <name val="Century Gothic"/>
      <family val="2"/>
    </font>
    <font>
      <b/>
      <sz val="12"/>
      <color theme="1"/>
      <name val="Century Gothic"/>
      <family val="2"/>
    </font>
    <font>
      <sz val="9"/>
      <color indexed="81"/>
      <name val="Tahoma"/>
      <family val="2"/>
    </font>
    <font>
      <b/>
      <sz val="9"/>
      <color indexed="81"/>
      <name val="Tahoma"/>
      <family val="2"/>
    </font>
    <font>
      <b/>
      <sz val="10"/>
      <color rgb="FF000000"/>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sz val="10"/>
      <color rgb="FFFF0000"/>
      <name val="Century Gothic"/>
      <family val="2"/>
    </font>
    <font>
      <sz val="8"/>
      <color theme="1"/>
      <name val="Century Gothic"/>
      <family val="2"/>
    </font>
    <font>
      <b/>
      <sz val="10"/>
      <name val="Century Gothic"/>
      <family val="2"/>
    </font>
    <font>
      <b/>
      <sz val="10"/>
      <color theme="0"/>
      <name val="Century Gothic"/>
      <family val="2"/>
    </font>
    <font>
      <b/>
      <sz val="10"/>
      <color rgb="FFFF0000"/>
      <name val="Century Gothic"/>
      <family val="2"/>
    </font>
    <font>
      <b/>
      <sz val="16"/>
      <color theme="1"/>
      <name val="Century Gothic"/>
      <family val="2"/>
    </font>
    <font>
      <b/>
      <sz val="11"/>
      <color theme="1"/>
      <name val="Century Gothic"/>
      <family val="2"/>
    </font>
    <font>
      <sz val="11"/>
      <color theme="1"/>
      <name val="Century Gothic"/>
      <family val="2"/>
    </font>
  </fonts>
  <fills count="33">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33">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1">
    <xf numFmtId="0" fontId="0" fillId="0" borderId="0"/>
    <xf numFmtId="0" fontId="30" fillId="0" borderId="0"/>
    <xf numFmtId="0" fontId="27" fillId="0" borderId="0">
      <alignment vertical="top"/>
    </xf>
    <xf numFmtId="0" fontId="29"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9"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28" fillId="0" borderId="0" applyNumberFormat="0" applyFill="0" applyBorder="0" applyAlignment="0" applyProtection="0">
      <alignment vertical="top"/>
      <protection locked="0"/>
    </xf>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cellStyleXfs>
  <cellXfs count="106">
    <xf numFmtId="0" fontId="0" fillId="0" borderId="0" xfId="0"/>
    <xf numFmtId="0" fontId="32" fillId="0" borderId="0" xfId="0" applyFont="1"/>
    <xf numFmtId="0" fontId="32" fillId="29" borderId="15" xfId="0" applyFont="1" applyFill="1" applyBorder="1" applyAlignment="1">
      <alignment horizontal="center" vertical="center" wrapText="1"/>
    </xf>
    <xf numFmtId="0" fontId="32" fillId="29" borderId="0" xfId="0" applyFont="1" applyFill="1" applyBorder="1"/>
    <xf numFmtId="0" fontId="44" fillId="29" borderId="0" xfId="0" applyFont="1" applyFill="1"/>
    <xf numFmtId="0" fontId="33" fillId="28" borderId="16" xfId="0" applyFont="1" applyFill="1" applyBorder="1" applyAlignment="1">
      <alignment horizontal="center" vertical="center" wrapText="1"/>
    </xf>
    <xf numFmtId="0" fontId="45" fillId="29" borderId="0" xfId="0" applyFont="1" applyFill="1" applyBorder="1"/>
    <xf numFmtId="0" fontId="45" fillId="29" borderId="29" xfId="0" applyFont="1" applyFill="1" applyBorder="1"/>
    <xf numFmtId="0" fontId="46" fillId="30" borderId="16" xfId="0" applyFont="1" applyFill="1" applyBorder="1" applyAlignment="1">
      <alignment horizontal="center" vertical="center" wrapText="1"/>
    </xf>
    <xf numFmtId="0" fontId="46" fillId="31" borderId="17" xfId="0" applyFont="1" applyFill="1" applyBorder="1" applyAlignment="1">
      <alignment horizontal="center" vertical="center" wrapText="1"/>
    </xf>
    <xf numFmtId="0" fontId="39" fillId="29" borderId="0" xfId="0" applyFont="1" applyFill="1" applyBorder="1" applyAlignment="1">
      <alignment horizontal="center" vertical="center" wrapText="1"/>
    </xf>
    <xf numFmtId="0" fontId="32" fillId="29" borderId="0" xfId="0" applyFont="1" applyFill="1"/>
    <xf numFmtId="0" fontId="35" fillId="0" borderId="0" xfId="0" applyFont="1" applyAlignment="1">
      <alignment horizontal="center" wrapText="1"/>
    </xf>
    <xf numFmtId="0" fontId="48" fillId="29" borderId="0" xfId="0" applyFont="1" applyFill="1" applyAlignment="1">
      <alignment horizontal="center" wrapText="1"/>
    </xf>
    <xf numFmtId="0" fontId="39" fillId="0" borderId="0" xfId="0" applyFont="1" applyFill="1" applyBorder="1" applyAlignment="1">
      <alignment horizontal="center" vertical="center" wrapText="1"/>
    </xf>
    <xf numFmtId="0" fontId="35" fillId="0" borderId="0" xfId="0" applyFont="1" applyBorder="1" applyAlignment="1">
      <alignment horizontal="left" wrapText="1"/>
    </xf>
    <xf numFmtId="0" fontId="48" fillId="29" borderId="0" xfId="0" applyFont="1" applyFill="1" applyBorder="1" applyAlignment="1">
      <alignment horizontal="left" wrapText="1"/>
    </xf>
    <xf numFmtId="0" fontId="46" fillId="30" borderId="15" xfId="0" applyFont="1" applyFill="1" applyBorder="1" applyAlignment="1">
      <alignment horizontal="center" vertical="center" wrapText="1"/>
    </xf>
    <xf numFmtId="0" fontId="46" fillId="30" borderId="17" xfId="0" applyFont="1" applyFill="1" applyBorder="1" applyAlignment="1">
      <alignment horizontal="center" vertical="center" wrapText="1"/>
    </xf>
    <xf numFmtId="0" fontId="46" fillId="31" borderId="15" xfId="0" applyFont="1" applyFill="1" applyBorder="1" applyAlignment="1">
      <alignment horizontal="center" vertical="center" wrapText="1"/>
    </xf>
    <xf numFmtId="0" fontId="46" fillId="29" borderId="0" xfId="0" applyFont="1" applyFill="1" applyBorder="1"/>
    <xf numFmtId="0" fontId="32" fillId="29" borderId="0" xfId="0" applyFont="1" applyFill="1" applyBorder="1" applyAlignment="1">
      <alignment horizontal="center" vertical="center" wrapText="1"/>
    </xf>
    <xf numFmtId="0" fontId="33" fillId="29" borderId="0" xfId="0" applyFont="1" applyFill="1" applyBorder="1" applyAlignment="1">
      <alignment horizontal="center" vertical="center" wrapText="1"/>
    </xf>
    <xf numFmtId="14" fontId="32" fillId="29" borderId="0" xfId="0" applyNumberFormat="1" applyFont="1" applyFill="1" applyBorder="1" applyAlignment="1">
      <alignment horizontal="center" vertical="center" wrapText="1"/>
    </xf>
    <xf numFmtId="0" fontId="32" fillId="29" borderId="30" xfId="0" applyFont="1" applyFill="1" applyBorder="1" applyAlignment="1">
      <alignment horizontal="center" wrapText="1"/>
    </xf>
    <xf numFmtId="0" fontId="32" fillId="29" borderId="31" xfId="0" applyFont="1" applyFill="1" applyBorder="1" applyAlignment="1">
      <alignment horizontal="center" wrapText="1"/>
    </xf>
    <xf numFmtId="0" fontId="32" fillId="29" borderId="32" xfId="0" applyFont="1" applyFill="1" applyBorder="1" applyAlignment="1">
      <alignment horizontal="center" wrapText="1"/>
    </xf>
    <xf numFmtId="0" fontId="39" fillId="29" borderId="30" xfId="0" applyFont="1" applyFill="1" applyBorder="1" applyAlignment="1">
      <alignment horizontal="center" vertical="center" wrapText="1"/>
    </xf>
    <xf numFmtId="0" fontId="34" fillId="29" borderId="17" xfId="0" applyFont="1" applyFill="1" applyBorder="1" applyAlignment="1">
      <alignment vertical="center" wrapText="1"/>
    </xf>
    <xf numFmtId="0" fontId="34" fillId="29" borderId="19" xfId="0" applyFont="1" applyFill="1" applyBorder="1" applyAlignment="1">
      <alignment vertical="center" wrapText="1"/>
    </xf>
    <xf numFmtId="0" fontId="32" fillId="29" borderId="16" xfId="0" applyFont="1" applyFill="1" applyBorder="1" applyAlignment="1">
      <alignment horizontal="center" vertical="center" wrapText="1"/>
    </xf>
    <xf numFmtId="0" fontId="31" fillId="29" borderId="31" xfId="0" applyFont="1" applyFill="1" applyBorder="1" applyAlignment="1">
      <alignment horizontal="center" vertical="center" wrapText="1"/>
    </xf>
    <xf numFmtId="0" fontId="31" fillId="29" borderId="32" xfId="0" applyFont="1" applyFill="1" applyBorder="1" applyAlignment="1">
      <alignment horizontal="center" vertical="center" wrapText="1"/>
    </xf>
    <xf numFmtId="14" fontId="33" fillId="29" borderId="0" xfId="0" applyNumberFormat="1" applyFont="1" applyFill="1" applyBorder="1" applyAlignment="1">
      <alignment horizontal="center" vertical="center" wrapText="1"/>
    </xf>
    <xf numFmtId="0" fontId="32" fillId="0" borderId="30" xfId="0" applyFont="1" applyBorder="1" applyAlignment="1">
      <alignment horizontal="center" vertical="center" wrapText="1"/>
    </xf>
    <xf numFmtId="14" fontId="33" fillId="29" borderId="19" xfId="0" applyNumberFormat="1" applyFont="1" applyFill="1" applyBorder="1" applyAlignment="1">
      <alignment horizontal="center" vertical="center" wrapText="1"/>
    </xf>
    <xf numFmtId="14" fontId="32" fillId="29" borderId="17" xfId="0" applyNumberFormat="1" applyFont="1" applyFill="1" applyBorder="1" applyAlignment="1">
      <alignment horizontal="center" vertical="center" wrapText="1"/>
    </xf>
    <xf numFmtId="0" fontId="32" fillId="29" borderId="17" xfId="0" applyFont="1" applyFill="1" applyBorder="1" applyAlignment="1">
      <alignment horizontal="center" vertical="center" wrapText="1"/>
    </xf>
    <xf numFmtId="14" fontId="32" fillId="0" borderId="23" xfId="0" applyNumberFormat="1"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28" borderId="18"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32" fillId="0" borderId="18" xfId="0" applyFont="1" applyFill="1" applyBorder="1" applyAlignment="1">
      <alignment horizontal="center" vertical="center" wrapText="1"/>
    </xf>
    <xf numFmtId="14" fontId="32" fillId="29" borderId="15" xfId="0" applyNumberFormat="1" applyFont="1" applyFill="1" applyBorder="1" applyAlignment="1">
      <alignment horizontal="center" vertical="center" wrapText="1"/>
    </xf>
    <xf numFmtId="0" fontId="33" fillId="28" borderId="15" xfId="0" applyFont="1" applyFill="1" applyBorder="1" applyAlignment="1">
      <alignment horizontal="center" vertical="center" wrapText="1"/>
    </xf>
    <xf numFmtId="0" fontId="32" fillId="29" borderId="15" xfId="0" applyFont="1" applyFill="1" applyBorder="1" applyAlignment="1">
      <alignment horizontal="center" vertical="center" wrapText="1"/>
    </xf>
    <xf numFmtId="0" fontId="32" fillId="29" borderId="0" xfId="0" applyFont="1" applyFill="1" applyBorder="1"/>
    <xf numFmtId="0" fontId="32" fillId="29" borderId="15" xfId="0" applyFont="1" applyFill="1" applyBorder="1" applyAlignment="1">
      <alignment horizontal="center" vertical="center" wrapText="1"/>
    </xf>
    <xf numFmtId="0" fontId="32" fillId="29" borderId="16" xfId="0" applyFont="1" applyFill="1" applyBorder="1" applyAlignment="1">
      <alignment horizontal="center" vertical="center" wrapText="1"/>
    </xf>
    <xf numFmtId="0" fontId="32" fillId="29" borderId="19" xfId="0" applyFont="1" applyFill="1" applyBorder="1" applyAlignment="1">
      <alignment horizontal="center" vertical="center" wrapText="1"/>
    </xf>
    <xf numFmtId="0" fontId="32" fillId="29" borderId="0" xfId="0" applyFont="1" applyFill="1" applyBorder="1"/>
    <xf numFmtId="0" fontId="35" fillId="29" borderId="19" xfId="0" applyFont="1" applyFill="1" applyBorder="1" applyAlignment="1">
      <alignment horizontal="center" vertical="center" wrapText="1"/>
    </xf>
    <xf numFmtId="14" fontId="32" fillId="29" borderId="19" xfId="0" applyNumberFormat="1" applyFont="1" applyFill="1" applyBorder="1" applyAlignment="1">
      <alignment horizontal="center" vertical="center" wrapText="1"/>
    </xf>
    <xf numFmtId="0" fontId="33" fillId="29" borderId="15" xfId="0" applyFont="1" applyFill="1" applyBorder="1" applyAlignment="1">
      <alignment horizontal="center" vertical="center" wrapText="1"/>
    </xf>
    <xf numFmtId="0" fontId="51" fillId="0" borderId="0" xfId="0" applyFont="1"/>
    <xf numFmtId="0" fontId="50" fillId="32" borderId="16" xfId="0" applyFont="1" applyFill="1" applyBorder="1" applyAlignment="1">
      <alignment horizontal="center"/>
    </xf>
    <xf numFmtId="0" fontId="50" fillId="32" borderId="17" xfId="0" applyFont="1" applyFill="1" applyBorder="1" applyAlignment="1">
      <alignment horizontal="center"/>
    </xf>
    <xf numFmtId="0" fontId="50" fillId="32" borderId="19" xfId="0" applyFont="1" applyFill="1" applyBorder="1" applyAlignment="1">
      <alignment horizontal="center"/>
    </xf>
    <xf numFmtId="0" fontId="51" fillId="0" borderId="16" xfId="0" applyFont="1" applyBorder="1" applyAlignment="1">
      <alignment horizontal="center"/>
    </xf>
    <xf numFmtId="0" fontId="51" fillId="0" borderId="17" xfId="0" applyFont="1" applyBorder="1" applyAlignment="1">
      <alignment horizontal="center"/>
    </xf>
    <xf numFmtId="0" fontId="51" fillId="0" borderId="19" xfId="0" applyFont="1" applyBorder="1" applyAlignment="1">
      <alignment horizontal="center"/>
    </xf>
    <xf numFmtId="0" fontId="51" fillId="0" borderId="16" xfId="0" applyFont="1" applyBorder="1" applyAlignment="1">
      <alignment horizontal="center" wrapText="1"/>
    </xf>
    <xf numFmtId="0" fontId="51" fillId="0" borderId="17" xfId="0" applyFont="1" applyBorder="1" applyAlignment="1">
      <alignment horizontal="center" wrapText="1"/>
    </xf>
    <xf numFmtId="0" fontId="51" fillId="0" borderId="19" xfId="0" applyFont="1" applyBorder="1" applyAlignment="1">
      <alignment horizontal="center" wrapText="1"/>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9" xfId="0" applyFont="1" applyBorder="1" applyAlignment="1">
      <alignment horizontal="center" vertical="center" wrapText="1"/>
    </xf>
    <xf numFmtId="49" fontId="51" fillId="0" borderId="16" xfId="0" applyNumberFormat="1" applyFont="1" applyBorder="1" applyAlignment="1">
      <alignment horizontal="center" vertical="center" wrapText="1"/>
    </xf>
    <xf numFmtId="49" fontId="51" fillId="0" borderId="19" xfId="0" applyNumberFormat="1" applyFont="1" applyBorder="1" applyAlignment="1">
      <alignment horizontal="center" vertical="center" wrapText="1"/>
    </xf>
    <xf numFmtId="0" fontId="50" fillId="0" borderId="16" xfId="0" applyFont="1" applyBorder="1" applyAlignment="1">
      <alignment horizontal="center"/>
    </xf>
    <xf numFmtId="0" fontId="50" fillId="0" borderId="17" xfId="0" applyFont="1" applyBorder="1" applyAlignment="1">
      <alignment horizontal="center"/>
    </xf>
    <xf numFmtId="0" fontId="50" fillId="0" borderId="19" xfId="0" applyFont="1" applyBorder="1" applyAlignment="1">
      <alignment horizontal="center"/>
    </xf>
    <xf numFmtId="0" fontId="46" fillId="29" borderId="18" xfId="0" applyFont="1" applyFill="1" applyBorder="1" applyAlignment="1">
      <alignment horizontal="center" vertical="center" wrapText="1"/>
    </xf>
    <xf numFmtId="0" fontId="46" fillId="29" borderId="28" xfId="0" applyFont="1" applyFill="1" applyBorder="1" applyAlignment="1">
      <alignment horizontal="center" vertical="center" wrapText="1"/>
    </xf>
    <xf numFmtId="0" fontId="50" fillId="31" borderId="16" xfId="0" applyFont="1" applyFill="1" applyBorder="1" applyAlignment="1">
      <alignment horizontal="center" vertical="center" wrapText="1"/>
    </xf>
    <xf numFmtId="0" fontId="50" fillId="31" borderId="17" xfId="0" applyFont="1" applyFill="1" applyBorder="1" applyAlignment="1">
      <alignment horizontal="center" vertical="center" wrapText="1"/>
    </xf>
    <xf numFmtId="0" fontId="50" fillId="31" borderId="19" xfId="0" applyFont="1" applyFill="1" applyBorder="1" applyAlignment="1">
      <alignment horizontal="center" vertical="center" wrapText="1"/>
    </xf>
    <xf numFmtId="0" fontId="46" fillId="29" borderId="23" xfId="0" applyFont="1" applyFill="1" applyBorder="1" applyAlignment="1">
      <alignment horizontal="center" vertical="center" wrapText="1"/>
    </xf>
    <xf numFmtId="0" fontId="46" fillId="29" borderId="25" xfId="0" applyFont="1" applyFill="1" applyBorder="1" applyAlignment="1">
      <alignment horizontal="center" vertical="center" wrapText="1"/>
    </xf>
    <xf numFmtId="0" fontId="34" fillId="29" borderId="16" xfId="0" applyFont="1" applyFill="1" applyBorder="1" applyAlignment="1">
      <alignment horizontal="justify" vertical="justify" wrapText="1"/>
    </xf>
    <xf numFmtId="0" fontId="34" fillId="29" borderId="17" xfId="0" applyFont="1" applyFill="1" applyBorder="1" applyAlignment="1">
      <alignment horizontal="justify" vertical="justify" wrapText="1"/>
    </xf>
    <xf numFmtId="0" fontId="35" fillId="29" borderId="22" xfId="0" applyFont="1" applyFill="1" applyBorder="1" applyAlignment="1">
      <alignment horizontal="center" wrapText="1"/>
    </xf>
    <xf numFmtId="0" fontId="35" fillId="29" borderId="23" xfId="0" applyFont="1" applyFill="1" applyBorder="1" applyAlignment="1">
      <alignment horizontal="center" wrapText="1"/>
    </xf>
    <xf numFmtId="0" fontId="35" fillId="29" borderId="20" xfId="0" applyFont="1" applyFill="1" applyBorder="1" applyAlignment="1">
      <alignment horizontal="center" wrapText="1"/>
    </xf>
    <xf numFmtId="0" fontId="35" fillId="29" borderId="24" xfId="0" applyFont="1" applyFill="1" applyBorder="1" applyAlignment="1">
      <alignment horizontal="center" wrapText="1"/>
    </xf>
    <xf numFmtId="0" fontId="35" fillId="29" borderId="21" xfId="0" applyFont="1" applyFill="1" applyBorder="1" applyAlignment="1">
      <alignment horizontal="center" wrapText="1"/>
    </xf>
    <xf numFmtId="0" fontId="35" fillId="29" borderId="25" xfId="0" applyFont="1" applyFill="1" applyBorder="1" applyAlignment="1">
      <alignment horizontal="center" wrapText="1"/>
    </xf>
    <xf numFmtId="0" fontId="49" fillId="29" borderId="22" xfId="0" applyFont="1" applyFill="1" applyBorder="1" applyAlignment="1">
      <alignment horizontal="center" vertical="center" wrapText="1"/>
    </xf>
    <xf numFmtId="0" fontId="49" fillId="29" borderId="26" xfId="0" applyFont="1" applyFill="1" applyBorder="1" applyAlignment="1">
      <alignment horizontal="center" vertical="center" wrapText="1"/>
    </xf>
    <xf numFmtId="0" fontId="49" fillId="29" borderId="23" xfId="0" applyFont="1" applyFill="1" applyBorder="1" applyAlignment="1">
      <alignment horizontal="center" vertical="center" wrapText="1"/>
    </xf>
    <xf numFmtId="0" fontId="49" fillId="29" borderId="20" xfId="0" applyFont="1" applyFill="1" applyBorder="1" applyAlignment="1">
      <alignment horizontal="center" vertical="center" wrapText="1"/>
    </xf>
    <xf numFmtId="0" fontId="49" fillId="29" borderId="0" xfId="0" applyFont="1" applyFill="1" applyBorder="1" applyAlignment="1">
      <alignment horizontal="center" vertical="center" wrapText="1"/>
    </xf>
    <xf numFmtId="0" fontId="49" fillId="29" borderId="24" xfId="0" applyFont="1" applyFill="1" applyBorder="1" applyAlignment="1">
      <alignment horizontal="center" vertical="center" wrapText="1"/>
    </xf>
    <xf numFmtId="0" fontId="49" fillId="29" borderId="21" xfId="0" applyFont="1" applyFill="1" applyBorder="1" applyAlignment="1">
      <alignment horizontal="center" vertical="center" wrapText="1"/>
    </xf>
    <xf numFmtId="0" fontId="49" fillId="29" borderId="27" xfId="0" applyFont="1" applyFill="1" applyBorder="1" applyAlignment="1">
      <alignment horizontal="center" vertical="center" wrapText="1"/>
    </xf>
    <xf numFmtId="0" fontId="49" fillId="29" borderId="25" xfId="0" applyFont="1" applyFill="1" applyBorder="1" applyAlignment="1">
      <alignment horizontal="center" vertical="center" wrapText="1"/>
    </xf>
    <xf numFmtId="0" fontId="36" fillId="29" borderId="16" xfId="0" applyFont="1" applyFill="1" applyBorder="1" applyAlignment="1">
      <alignment horizontal="center" vertical="center" wrapText="1"/>
    </xf>
    <xf numFmtId="0" fontId="36" fillId="29" borderId="19" xfId="0" applyFont="1" applyFill="1" applyBorder="1" applyAlignment="1">
      <alignment horizontal="center" vertical="center" wrapText="1"/>
    </xf>
    <xf numFmtId="0" fontId="46" fillId="30" borderId="16" xfId="0" applyFont="1" applyFill="1" applyBorder="1" applyAlignment="1">
      <alignment horizontal="center" vertical="center" wrapText="1"/>
    </xf>
    <xf numFmtId="0" fontId="47" fillId="30" borderId="17" xfId="0" applyFont="1" applyFill="1" applyBorder="1" applyAlignment="1">
      <alignment horizontal="center" vertical="center" wrapText="1"/>
    </xf>
    <xf numFmtId="0" fontId="47" fillId="30" borderId="19" xfId="0" applyFont="1" applyFill="1" applyBorder="1" applyAlignment="1">
      <alignment horizontal="center" vertical="center" wrapText="1"/>
    </xf>
    <xf numFmtId="0" fontId="46" fillId="31" borderId="16" xfId="0" applyFont="1" applyFill="1" applyBorder="1" applyAlignment="1">
      <alignment horizontal="center" vertical="center" wrapText="1"/>
    </xf>
    <xf numFmtId="0" fontId="46" fillId="31" borderId="17" xfId="0" applyFont="1" applyFill="1" applyBorder="1" applyAlignment="1">
      <alignment horizontal="center" vertical="center" wrapText="1"/>
    </xf>
    <xf numFmtId="0" fontId="46" fillId="29" borderId="26" xfId="0" applyFont="1" applyFill="1" applyBorder="1" applyAlignment="1">
      <alignment horizontal="center" vertical="center" wrapText="1"/>
    </xf>
    <xf numFmtId="0" fontId="46" fillId="29" borderId="27" xfId="0" applyFont="1" applyFill="1" applyBorder="1" applyAlignment="1">
      <alignment horizontal="center" vertical="center" wrapText="1"/>
    </xf>
  </cellXfs>
  <cellStyles count="151">
    <cellStyle name="_IS Program 2007-" xfId="1"/>
    <cellStyle name="_Worksheet in C: Documents and Settings fa07864 My Documents 02 Global Information e Guides ISRA Inherent Risk Determination Procedure_042108 V 1.5" xfId="2"/>
    <cellStyle name="0,0_x000d__x000a_NA_x000d__x000a_" xfId="3"/>
    <cellStyle name="20% - Accent1" xfId="4"/>
    <cellStyle name="20% - Accent1 2" xfId="5"/>
    <cellStyle name="20% - Accent1 3" xfId="6"/>
    <cellStyle name="20% - Accent1 4" xfId="7"/>
    <cellStyle name="20% - Accent2" xfId="8"/>
    <cellStyle name="20% - Accent2 2" xfId="9"/>
    <cellStyle name="20% - Accent2 3" xfId="10"/>
    <cellStyle name="20% - Accent2 4" xfId="11"/>
    <cellStyle name="20% - Accent3" xfId="12"/>
    <cellStyle name="20% - Accent3 2" xfId="13"/>
    <cellStyle name="20% - Accent3 3" xfId="14"/>
    <cellStyle name="20% - Accent3 4" xfId="15"/>
    <cellStyle name="20% - Accent4" xfId="16"/>
    <cellStyle name="20% - Accent4 2" xfId="17"/>
    <cellStyle name="20% - Accent4 3" xfId="18"/>
    <cellStyle name="20% - Accent4 4" xfId="19"/>
    <cellStyle name="20% - Accent5" xfId="20"/>
    <cellStyle name="20% - Accent5 2" xfId="21"/>
    <cellStyle name="20% - Accent5 3" xfId="22"/>
    <cellStyle name="20% - Accent6" xfId="23"/>
    <cellStyle name="20% - Accent6 2" xfId="24"/>
    <cellStyle name="20% - Accent6 3" xfId="25"/>
    <cellStyle name="20% - Énfasis1 2" xfId="26"/>
    <cellStyle name="20% - Énfasis2 2" xfId="27"/>
    <cellStyle name="20% - Énfasis3 2" xfId="28"/>
    <cellStyle name="20% - Énfasis4 2" xfId="29"/>
    <cellStyle name="20% - Énfasis5 2" xfId="30"/>
    <cellStyle name="20% - Énfasis6 2" xfId="31"/>
    <cellStyle name="40% - Accent1" xfId="32"/>
    <cellStyle name="40% - Accent1 2" xfId="33"/>
    <cellStyle name="40% - Accent1 3" xfId="34"/>
    <cellStyle name="40% - Accent1 4" xfId="35"/>
    <cellStyle name="40% - Accent2" xfId="36"/>
    <cellStyle name="40% - Accent2 2" xfId="37"/>
    <cellStyle name="40% - Accent2 3" xfId="38"/>
    <cellStyle name="40% - Accent3" xfId="39"/>
    <cellStyle name="40% - Accent3 2" xfId="40"/>
    <cellStyle name="40% - Accent3 3" xfId="41"/>
    <cellStyle name="40% - Accent3 4" xfId="42"/>
    <cellStyle name="40% - Accent4" xfId="43"/>
    <cellStyle name="40% - Accent4 2" xfId="44"/>
    <cellStyle name="40% - Accent4 3" xfId="45"/>
    <cellStyle name="40% - Accent4 4" xfId="46"/>
    <cellStyle name="40% - Accent5" xfId="47"/>
    <cellStyle name="40% - Accent5 2" xfId="48"/>
    <cellStyle name="40% - Accent5 3" xfId="49"/>
    <cellStyle name="40% - Accent6" xfId="50"/>
    <cellStyle name="40% - Accent6 2" xfId="51"/>
    <cellStyle name="40% - Accent6 3" xfId="52"/>
    <cellStyle name="40% - Accent6 4" xfId="53"/>
    <cellStyle name="40% - Énfasis1 2" xfId="54"/>
    <cellStyle name="40% - Énfasis2 2" xfId="55"/>
    <cellStyle name="40% - Énfasis3 2" xfId="56"/>
    <cellStyle name="40% - Énfasis4 2" xfId="57"/>
    <cellStyle name="40% - Énfasis5 2" xfId="58"/>
    <cellStyle name="40% - Énfasis6 2" xfId="59"/>
    <cellStyle name="60% - Accent1" xfId="60"/>
    <cellStyle name="60% - Accent1 2" xfId="61"/>
    <cellStyle name="60% - Accent2" xfId="62"/>
    <cellStyle name="60% - Accent3" xfId="63"/>
    <cellStyle name="60% - Accent3 2" xfId="64"/>
    <cellStyle name="60% - Accent4" xfId="65"/>
    <cellStyle name="60% - Accent4 2" xfId="66"/>
    <cellStyle name="60% - Accent5" xfId="67"/>
    <cellStyle name="60% - Accent6" xfId="68"/>
    <cellStyle name="60% - Accent6 2" xfId="69"/>
    <cellStyle name="60% - Énfasis1 2" xfId="70"/>
    <cellStyle name="60% - Énfasis2 2" xfId="71"/>
    <cellStyle name="60% - Énfasis3 2" xfId="72"/>
    <cellStyle name="60% - Énfasis4 2" xfId="73"/>
    <cellStyle name="60% - Énfasis5 2" xfId="74"/>
    <cellStyle name="60% - Énfasis6 2" xfId="75"/>
    <cellStyle name="Accent1" xfId="76"/>
    <cellStyle name="Accent1 2" xfId="77"/>
    <cellStyle name="Accent2" xfId="78"/>
    <cellStyle name="Accent3" xfId="79"/>
    <cellStyle name="Accent3 2" xfId="80"/>
    <cellStyle name="Accent4" xfId="81"/>
    <cellStyle name="Accent4 2" xfId="82"/>
    <cellStyle name="Accent5" xfId="83"/>
    <cellStyle name="Accent6" xfId="84"/>
    <cellStyle name="Bad" xfId="85"/>
    <cellStyle name="Buena 2" xfId="86"/>
    <cellStyle name="Calculation" xfId="87"/>
    <cellStyle name="Calculation 2" xfId="88"/>
    <cellStyle name="Cálculo 2" xfId="89"/>
    <cellStyle name="Celda de comprobación 2" xfId="90"/>
    <cellStyle name="Celda vinculada 2" xfId="91"/>
    <cellStyle name="Check Cell" xfId="92"/>
    <cellStyle name="Encabezado 4 2" xfId="93"/>
    <cellStyle name="Énfasis1 2" xfId="94"/>
    <cellStyle name="Énfasis2 2" xfId="95"/>
    <cellStyle name="Énfasis3 2" xfId="96"/>
    <cellStyle name="Énfasis4 2" xfId="97"/>
    <cellStyle name="Énfasis5 2" xfId="98"/>
    <cellStyle name="Énfasis6 2" xfId="99"/>
    <cellStyle name="Entrada 2" xfId="100"/>
    <cellStyle name="Estilo 1" xfId="101"/>
    <cellStyle name="Estilo 1 2" xfId="102"/>
    <cellStyle name="Explanatory Text" xfId="103"/>
    <cellStyle name="Explanatory Text 2" xfId="104"/>
    <cellStyle name="Good" xfId="105"/>
    <cellStyle name="Heading 1" xfId="106"/>
    <cellStyle name="Heading 1 2" xfId="107"/>
    <cellStyle name="Heading 2" xfId="108"/>
    <cellStyle name="Heading 2 2" xfId="109"/>
    <cellStyle name="Heading 3" xfId="110"/>
    <cellStyle name="Heading 3 2" xfId="111"/>
    <cellStyle name="Heading 4" xfId="112"/>
    <cellStyle name="Heading 4 2" xfId="113"/>
    <cellStyle name="Hyperlink_SIGv5_L2" xfId="114"/>
    <cellStyle name="Incorrecto 2" xfId="115"/>
    <cellStyle name="Input" xfId="116"/>
    <cellStyle name="Input 2" xfId="117"/>
    <cellStyle name="Linked Cell" xfId="118"/>
    <cellStyle name="Miestilo" xfId="119"/>
    <cellStyle name="Miestilo 2" xfId="120"/>
    <cellStyle name="Neutral 2" xfId="121"/>
    <cellStyle name="Normal" xfId="0" builtinId="0"/>
    <cellStyle name="Normal 2" xfId="122"/>
    <cellStyle name="Normal 2 2" xfId="123"/>
    <cellStyle name="Normal 2 2 2" xfId="124"/>
    <cellStyle name="Normal 2 3" xfId="125"/>
    <cellStyle name="Normal 3" xfId="126"/>
    <cellStyle name="Normal 3 2" xfId="127"/>
    <cellStyle name="Normal 4" xfId="128"/>
    <cellStyle name="Normal 4 2" xfId="129"/>
    <cellStyle name="Normal 5" xfId="130"/>
    <cellStyle name="Notas 2" xfId="131"/>
    <cellStyle name="Note" xfId="132"/>
    <cellStyle name="Note 2" xfId="133"/>
    <cellStyle name="Note 3" xfId="134"/>
    <cellStyle name="Output" xfId="135"/>
    <cellStyle name="Output 2" xfId="136"/>
    <cellStyle name="Salida 2" xfId="137"/>
    <cellStyle name="Style 1" xfId="138"/>
    <cellStyle name="Texto de advertencia 2" xfId="139"/>
    <cellStyle name="Texto explicativo 2" xfId="140"/>
    <cellStyle name="Title" xfId="141"/>
    <cellStyle name="Title 2" xfId="142"/>
    <cellStyle name="Título 1 2" xfId="143"/>
    <cellStyle name="Título 2 2" xfId="144"/>
    <cellStyle name="Título 3 2" xfId="145"/>
    <cellStyle name="Título 4" xfId="146"/>
    <cellStyle name="Total 2" xfId="147"/>
    <cellStyle name="Total 2 2" xfId="148"/>
    <cellStyle name="Total 3" xfId="149"/>
    <cellStyle name="Warning Text" xfId="150"/>
  </cellStyles>
  <dxfs count="15">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479454</xdr:colOff>
      <xdr:row>1</xdr:row>
      <xdr:rowOff>47154</xdr:rowOff>
    </xdr:from>
    <xdr:to>
      <xdr:col>2</xdr:col>
      <xdr:colOff>2118888</xdr:colOff>
      <xdr:row>3</xdr:row>
      <xdr:rowOff>207553</xdr:rowOff>
    </xdr:to>
    <xdr:pic>
      <xdr:nvPicPr>
        <xdr:cNvPr id="2" name="Imagen 1" descr="lotipo UC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937" y="226337"/>
          <a:ext cx="1639434" cy="57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27"/>
  <sheetViews>
    <sheetView tabSelected="1" topLeftCell="A16" zoomScale="59" zoomScaleNormal="59" zoomScaleSheetLayoutView="37" workbookViewId="0">
      <selection activeCell="D2" sqref="D2:N4"/>
    </sheetView>
  </sheetViews>
  <sheetFormatPr baseColWidth="10" defaultRowHeight="13.5"/>
  <cols>
    <col min="1" max="1" width="3.85546875" style="1" customWidth="1"/>
    <col min="2" max="2" width="3.5703125" style="1" customWidth="1"/>
    <col min="3" max="3" width="45.7109375" style="1" customWidth="1"/>
    <col min="4" max="4" width="22.140625" style="1" customWidth="1"/>
    <col min="5" max="5" width="28.85546875" style="1" customWidth="1"/>
    <col min="6" max="6" width="20.85546875" style="1" customWidth="1"/>
    <col min="7" max="7" width="13.42578125" style="1" customWidth="1"/>
    <col min="8" max="8" width="18.42578125" style="1" customWidth="1"/>
    <col min="9" max="9" width="13.42578125" style="1" customWidth="1"/>
    <col min="10" max="10" width="3.7109375" style="1" hidden="1" customWidth="1"/>
    <col min="11" max="11" width="14.85546875" style="1" customWidth="1"/>
    <col min="12" max="12" width="26.28515625" style="4" customWidth="1"/>
    <col min="13" max="13" width="27.28515625" style="1" customWidth="1"/>
    <col min="14" max="14" width="16.85546875" style="1" customWidth="1"/>
    <col min="15" max="15" width="13.42578125" style="1" customWidth="1"/>
    <col min="16" max="16" width="14.140625" style="1" customWidth="1"/>
    <col min="17" max="17" width="4.85546875" style="1" customWidth="1"/>
    <col min="18" max="16384" width="11.42578125" style="1"/>
  </cols>
  <sheetData>
    <row r="1" spans="1:88" ht="14.25" thickBot="1"/>
    <row r="2" spans="1:88" s="7" customFormat="1" ht="17.25" customHeight="1">
      <c r="A2" s="6"/>
      <c r="B2" s="82"/>
      <c r="C2" s="83"/>
      <c r="D2" s="88" t="s">
        <v>26</v>
      </c>
      <c r="E2" s="89"/>
      <c r="F2" s="89"/>
      <c r="G2" s="89"/>
      <c r="H2" s="89"/>
      <c r="I2" s="89"/>
      <c r="J2" s="89"/>
      <c r="K2" s="89"/>
      <c r="L2" s="89"/>
      <c r="M2" s="89"/>
      <c r="N2" s="90"/>
      <c r="O2" s="24" t="s">
        <v>14</v>
      </c>
      <c r="P2" s="27" t="s">
        <v>107</v>
      </c>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row>
    <row r="3" spans="1:88" s="7" customFormat="1" ht="15.75" customHeight="1">
      <c r="A3" s="6"/>
      <c r="B3" s="84"/>
      <c r="C3" s="85"/>
      <c r="D3" s="91"/>
      <c r="E3" s="92"/>
      <c r="F3" s="92"/>
      <c r="G3" s="92"/>
      <c r="H3" s="92"/>
      <c r="I3" s="92"/>
      <c r="J3" s="92"/>
      <c r="K3" s="92"/>
      <c r="L3" s="92"/>
      <c r="M3" s="92"/>
      <c r="N3" s="93"/>
      <c r="O3" s="25" t="s">
        <v>16</v>
      </c>
      <c r="P3" s="31">
        <v>1</v>
      </c>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row>
    <row r="4" spans="1:88" s="7" customFormat="1" ht="21" customHeight="1" thickBot="1">
      <c r="A4" s="6"/>
      <c r="B4" s="86"/>
      <c r="C4" s="87"/>
      <c r="D4" s="94"/>
      <c r="E4" s="95"/>
      <c r="F4" s="95"/>
      <c r="G4" s="95"/>
      <c r="H4" s="95"/>
      <c r="I4" s="95"/>
      <c r="J4" s="95"/>
      <c r="K4" s="95"/>
      <c r="L4" s="95"/>
      <c r="M4" s="95"/>
      <c r="N4" s="96"/>
      <c r="O4" s="26" t="s">
        <v>15</v>
      </c>
      <c r="P4" s="32" t="s">
        <v>25</v>
      </c>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row>
    <row r="5" spans="1:88" ht="14.25" customHeight="1" thickBot="1">
      <c r="B5" s="12"/>
      <c r="C5" s="12"/>
      <c r="D5" s="12"/>
      <c r="E5" s="12"/>
      <c r="F5" s="12"/>
      <c r="G5" s="12"/>
      <c r="H5" s="12"/>
      <c r="I5" s="12"/>
      <c r="J5" s="12"/>
      <c r="K5" s="12"/>
      <c r="L5" s="13"/>
      <c r="M5" s="12"/>
      <c r="N5" s="12"/>
      <c r="O5" s="12"/>
      <c r="P5" s="12"/>
      <c r="Q5" s="14"/>
    </row>
    <row r="6" spans="1:88" s="11" customFormat="1" ht="39" customHeight="1" thickBot="1">
      <c r="B6" s="97" t="s">
        <v>10</v>
      </c>
      <c r="C6" s="98"/>
      <c r="D6" s="80"/>
      <c r="E6" s="81"/>
      <c r="F6" s="81"/>
      <c r="G6" s="81"/>
      <c r="H6" s="81"/>
      <c r="I6" s="81"/>
      <c r="J6" s="81"/>
      <c r="K6" s="81"/>
      <c r="L6" s="81"/>
      <c r="M6" s="81"/>
      <c r="N6" s="81"/>
      <c r="O6" s="28"/>
      <c r="P6" s="29"/>
      <c r="Q6" s="10"/>
    </row>
    <row r="7" spans="1:88" ht="15.75" customHeight="1" thickBot="1">
      <c r="B7" s="15"/>
      <c r="C7" s="15"/>
      <c r="D7" s="15"/>
      <c r="E7" s="15"/>
      <c r="F7" s="15"/>
      <c r="G7" s="15"/>
      <c r="H7" s="15"/>
      <c r="I7" s="15"/>
      <c r="J7" s="15"/>
      <c r="K7" s="15"/>
      <c r="L7" s="16"/>
      <c r="M7" s="15"/>
      <c r="N7" s="15"/>
      <c r="O7" s="15"/>
      <c r="P7" s="15"/>
      <c r="Q7" s="14"/>
    </row>
    <row r="8" spans="1:88" ht="35.25" customHeight="1" thickBot="1">
      <c r="B8" s="99" t="s">
        <v>23</v>
      </c>
      <c r="C8" s="100"/>
      <c r="D8" s="100"/>
      <c r="E8" s="100"/>
      <c r="F8" s="100"/>
      <c r="G8" s="101"/>
      <c r="H8" s="102" t="s">
        <v>22</v>
      </c>
      <c r="I8" s="103"/>
      <c r="J8" s="103"/>
      <c r="K8" s="103"/>
      <c r="L8" s="73" t="s">
        <v>20</v>
      </c>
      <c r="M8" s="73" t="s">
        <v>21</v>
      </c>
      <c r="N8" s="104" t="s">
        <v>24</v>
      </c>
      <c r="O8" s="73" t="s">
        <v>12</v>
      </c>
      <c r="P8" s="78" t="s">
        <v>13</v>
      </c>
    </row>
    <row r="9" spans="1:88" s="20" customFormat="1" ht="39" thickBot="1">
      <c r="B9" s="8" t="s">
        <v>0</v>
      </c>
      <c r="C9" s="17" t="s">
        <v>7</v>
      </c>
      <c r="D9" s="17" t="s">
        <v>8</v>
      </c>
      <c r="E9" s="18" t="s">
        <v>9</v>
      </c>
      <c r="F9" s="17" t="s">
        <v>1</v>
      </c>
      <c r="G9" s="17" t="s">
        <v>2</v>
      </c>
      <c r="H9" s="19" t="s">
        <v>3</v>
      </c>
      <c r="I9" s="19" t="s">
        <v>4</v>
      </c>
      <c r="J9" s="19" t="s">
        <v>5</v>
      </c>
      <c r="K9" s="9" t="s">
        <v>6</v>
      </c>
      <c r="L9" s="74"/>
      <c r="M9" s="74"/>
      <c r="N9" s="105"/>
      <c r="O9" s="74"/>
      <c r="P9" s="79"/>
    </row>
    <row r="10" spans="1:88" s="3" customFormat="1" ht="249" customHeight="1" thickBot="1">
      <c r="A10" s="51"/>
      <c r="B10" s="2">
        <v>1</v>
      </c>
      <c r="C10" s="48" t="s">
        <v>27</v>
      </c>
      <c r="D10" s="48" t="s">
        <v>28</v>
      </c>
      <c r="E10" s="48" t="s">
        <v>29</v>
      </c>
      <c r="F10" s="48" t="s">
        <v>93</v>
      </c>
      <c r="G10" s="48" t="s">
        <v>30</v>
      </c>
      <c r="H10" s="49">
        <v>2</v>
      </c>
      <c r="I10" s="49">
        <v>20</v>
      </c>
      <c r="J10" s="30">
        <f t="shared" ref="J10:J18" si="0">H10*I10</f>
        <v>40</v>
      </c>
      <c r="K10" s="5" t="str">
        <f t="shared" ref="K10:K18" si="1">IF(J10&lt;=5,"ACEPTABLE",IF(J10&lt;=10,"TOLERABLE",IF(J10&lt;=20," MODERADO",IF(J10&lt;=40,"IMPORTANTE","INACEPTABLE"))))</f>
        <v>IMPORTANTE</v>
      </c>
      <c r="L10" s="54" t="s">
        <v>31</v>
      </c>
      <c r="M10" s="54" t="s">
        <v>32</v>
      </c>
      <c r="N10" s="50" t="s">
        <v>33</v>
      </c>
      <c r="O10" s="53">
        <v>42459</v>
      </c>
      <c r="P10" s="53">
        <v>42520</v>
      </c>
    </row>
    <row r="11" spans="1:88" s="3" customFormat="1" ht="144" customHeight="1" thickBot="1">
      <c r="A11" s="51"/>
      <c r="B11" s="2">
        <v>2</v>
      </c>
      <c r="C11" s="48" t="s">
        <v>34</v>
      </c>
      <c r="D11" s="48" t="s">
        <v>35</v>
      </c>
      <c r="E11" s="48" t="s">
        <v>95</v>
      </c>
      <c r="F11" s="48" t="s">
        <v>36</v>
      </c>
      <c r="G11" s="48" t="s">
        <v>11</v>
      </c>
      <c r="H11" s="49">
        <v>2</v>
      </c>
      <c r="I11" s="49">
        <v>20</v>
      </c>
      <c r="J11" s="30">
        <f t="shared" si="0"/>
        <v>40</v>
      </c>
      <c r="K11" s="5" t="str">
        <f t="shared" si="1"/>
        <v>IMPORTANTE</v>
      </c>
      <c r="L11" s="54" t="s">
        <v>37</v>
      </c>
      <c r="M11" s="54" t="s">
        <v>38</v>
      </c>
      <c r="N11" s="50" t="s">
        <v>39</v>
      </c>
      <c r="O11" s="53">
        <v>42459</v>
      </c>
      <c r="P11" s="53">
        <v>42520</v>
      </c>
      <c r="U11" s="3" t="s">
        <v>40</v>
      </c>
    </row>
    <row r="12" spans="1:88" s="3" customFormat="1" ht="95.25" thickBot="1">
      <c r="A12" s="51"/>
      <c r="B12" s="2">
        <v>3</v>
      </c>
      <c r="C12" s="48" t="s">
        <v>87</v>
      </c>
      <c r="D12" s="48" t="s">
        <v>96</v>
      </c>
      <c r="E12" s="34" t="s">
        <v>41</v>
      </c>
      <c r="F12" s="48" t="s">
        <v>42</v>
      </c>
      <c r="G12" s="48" t="s">
        <v>11</v>
      </c>
      <c r="H12" s="49">
        <v>2</v>
      </c>
      <c r="I12" s="49">
        <v>10</v>
      </c>
      <c r="J12" s="30">
        <f t="shared" si="0"/>
        <v>20</v>
      </c>
      <c r="K12" s="5" t="str">
        <f t="shared" si="1"/>
        <v xml:space="preserve"> MODERADO</v>
      </c>
      <c r="L12" s="54" t="s">
        <v>43</v>
      </c>
      <c r="M12" s="54" t="s">
        <v>44</v>
      </c>
      <c r="N12" s="50"/>
      <c r="O12" s="53" t="s">
        <v>45</v>
      </c>
      <c r="P12" s="53" t="s">
        <v>46</v>
      </c>
    </row>
    <row r="13" spans="1:88" s="3" customFormat="1" ht="273" customHeight="1" thickBot="1">
      <c r="A13" s="51"/>
      <c r="B13" s="46">
        <v>4</v>
      </c>
      <c r="C13" s="48" t="s">
        <v>47</v>
      </c>
      <c r="D13" s="48" t="s">
        <v>48</v>
      </c>
      <c r="E13" s="48" t="s">
        <v>49</v>
      </c>
      <c r="F13" s="48" t="s">
        <v>86</v>
      </c>
      <c r="G13" s="48" t="s">
        <v>50</v>
      </c>
      <c r="H13" s="49">
        <v>2</v>
      </c>
      <c r="I13" s="49">
        <v>20</v>
      </c>
      <c r="J13" s="30">
        <f t="shared" si="0"/>
        <v>40</v>
      </c>
      <c r="K13" s="5" t="str">
        <f t="shared" si="1"/>
        <v>IMPORTANTE</v>
      </c>
      <c r="L13" s="54" t="s">
        <v>97</v>
      </c>
      <c r="M13" s="54" t="s">
        <v>51</v>
      </c>
      <c r="N13" s="52" t="s">
        <v>52</v>
      </c>
      <c r="O13" s="53" t="s">
        <v>53</v>
      </c>
      <c r="P13" s="53" t="s">
        <v>53</v>
      </c>
    </row>
    <row r="14" spans="1:88" s="3" customFormat="1" ht="230.25" thickBot="1">
      <c r="A14" s="51"/>
      <c r="B14" s="2">
        <v>5</v>
      </c>
      <c r="C14" s="48" t="s">
        <v>99</v>
      </c>
      <c r="D14" s="48" t="s">
        <v>54</v>
      </c>
      <c r="E14" s="48" t="s">
        <v>55</v>
      </c>
      <c r="F14" s="48" t="s">
        <v>56</v>
      </c>
      <c r="G14" s="48" t="s">
        <v>11</v>
      </c>
      <c r="H14" s="49">
        <v>2</v>
      </c>
      <c r="I14" s="49">
        <v>20</v>
      </c>
      <c r="J14" s="21">
        <f t="shared" si="0"/>
        <v>40</v>
      </c>
      <c r="K14" s="5" t="str">
        <f t="shared" si="1"/>
        <v>IMPORTANTE</v>
      </c>
      <c r="L14" s="54" t="s">
        <v>57</v>
      </c>
      <c r="M14" s="54" t="s">
        <v>85</v>
      </c>
      <c r="N14" s="50" t="s">
        <v>58</v>
      </c>
      <c r="O14" s="53" t="s">
        <v>59</v>
      </c>
      <c r="P14" s="53" t="s">
        <v>60</v>
      </c>
    </row>
    <row r="15" spans="1:88" s="3" customFormat="1" ht="358.5" customHeight="1" thickBot="1">
      <c r="A15" s="51"/>
      <c r="B15" s="21">
        <v>5</v>
      </c>
      <c r="C15" s="43" t="s">
        <v>92</v>
      </c>
      <c r="D15" s="43" t="s">
        <v>61</v>
      </c>
      <c r="E15" s="43" t="s">
        <v>62</v>
      </c>
      <c r="F15" s="43" t="s">
        <v>63</v>
      </c>
      <c r="G15" s="43" t="s">
        <v>11</v>
      </c>
      <c r="H15" s="42">
        <v>2</v>
      </c>
      <c r="I15" s="42">
        <v>20</v>
      </c>
      <c r="J15" s="21">
        <f t="shared" si="0"/>
        <v>40</v>
      </c>
      <c r="K15" s="41" t="str">
        <f t="shared" si="1"/>
        <v>IMPORTANTE</v>
      </c>
      <c r="L15" s="40" t="s">
        <v>64</v>
      </c>
      <c r="M15" s="40" t="s">
        <v>65</v>
      </c>
      <c r="N15" s="39" t="s">
        <v>66</v>
      </c>
      <c r="O15" s="38">
        <v>42478</v>
      </c>
      <c r="P15" s="38">
        <v>42716</v>
      </c>
    </row>
    <row r="16" spans="1:88" s="47" customFormat="1" ht="108.75" thickBot="1">
      <c r="A16" s="51"/>
      <c r="B16" s="48">
        <v>6</v>
      </c>
      <c r="C16" s="48" t="s">
        <v>67</v>
      </c>
      <c r="D16" s="48" t="s">
        <v>68</v>
      </c>
      <c r="E16" s="48" t="s">
        <v>91</v>
      </c>
      <c r="F16" s="48" t="s">
        <v>69</v>
      </c>
      <c r="G16" s="48" t="s">
        <v>11</v>
      </c>
      <c r="H16" s="48">
        <v>0</v>
      </c>
      <c r="I16" s="48">
        <v>0</v>
      </c>
      <c r="J16" s="37">
        <f t="shared" si="0"/>
        <v>0</v>
      </c>
      <c r="K16" s="45" t="str">
        <f t="shared" si="1"/>
        <v>ACEPTABLE</v>
      </c>
      <c r="L16" s="54"/>
      <c r="M16" s="54" t="s">
        <v>94</v>
      </c>
      <c r="N16" s="50" t="s">
        <v>70</v>
      </c>
      <c r="O16" s="36"/>
      <c r="P16" s="44"/>
    </row>
    <row r="17" spans="1:16" s="47" customFormat="1" ht="122.25" thickBot="1">
      <c r="A17" s="51"/>
      <c r="B17" s="48">
        <v>7</v>
      </c>
      <c r="C17" s="48" t="s">
        <v>71</v>
      </c>
      <c r="D17" s="48" t="s">
        <v>89</v>
      </c>
      <c r="E17" s="48" t="s">
        <v>90</v>
      </c>
      <c r="F17" s="48" t="s">
        <v>72</v>
      </c>
      <c r="G17" s="48" t="s">
        <v>73</v>
      </c>
      <c r="H17" s="48">
        <v>1</v>
      </c>
      <c r="I17" s="48">
        <v>5</v>
      </c>
      <c r="J17" s="21">
        <f t="shared" si="0"/>
        <v>5</v>
      </c>
      <c r="K17" s="45" t="str">
        <f t="shared" si="1"/>
        <v>ACEPTABLE</v>
      </c>
      <c r="L17" s="54" t="s">
        <v>74</v>
      </c>
      <c r="M17" s="54" t="s">
        <v>75</v>
      </c>
      <c r="N17" s="50"/>
      <c r="O17" s="53" t="s">
        <v>76</v>
      </c>
      <c r="P17" s="53" t="s">
        <v>77</v>
      </c>
    </row>
    <row r="18" spans="1:16" s="47" customFormat="1" ht="122.25" thickBot="1">
      <c r="A18" s="51"/>
      <c r="B18" s="21">
        <v>8</v>
      </c>
      <c r="C18" s="48" t="s">
        <v>78</v>
      </c>
      <c r="D18" s="48" t="s">
        <v>88</v>
      </c>
      <c r="E18" s="48" t="s">
        <v>79</v>
      </c>
      <c r="F18" s="48" t="s">
        <v>80</v>
      </c>
      <c r="G18" s="48" t="s">
        <v>81</v>
      </c>
      <c r="H18" s="48">
        <v>2</v>
      </c>
      <c r="I18" s="48">
        <v>10</v>
      </c>
      <c r="J18" s="21">
        <f t="shared" si="0"/>
        <v>20</v>
      </c>
      <c r="K18" s="45" t="str">
        <f t="shared" si="1"/>
        <v xml:space="preserve"> MODERADO</v>
      </c>
      <c r="L18" s="54" t="s">
        <v>82</v>
      </c>
      <c r="M18" s="54" t="s">
        <v>83</v>
      </c>
      <c r="N18" s="50" t="s">
        <v>84</v>
      </c>
      <c r="O18" s="35">
        <v>42036</v>
      </c>
      <c r="P18" s="53">
        <v>42491</v>
      </c>
    </row>
    <row r="19" spans="1:16" s="51" customFormat="1">
      <c r="B19" s="21"/>
      <c r="C19" s="21"/>
      <c r="D19" s="21"/>
      <c r="E19" s="21"/>
      <c r="F19" s="21"/>
      <c r="G19" s="21"/>
      <c r="H19" s="21"/>
      <c r="I19" s="21"/>
      <c r="J19" s="21"/>
      <c r="K19" s="22"/>
      <c r="L19" s="22"/>
      <c r="M19" s="22"/>
      <c r="N19" s="21"/>
      <c r="O19" s="33"/>
      <c r="P19" s="23"/>
    </row>
    <row r="20" spans="1:16" s="51" customFormat="1">
      <c r="B20" s="21"/>
      <c r="C20" s="21"/>
      <c r="D20" s="21"/>
      <c r="E20" s="21"/>
      <c r="F20" s="21"/>
      <c r="G20" s="21"/>
      <c r="H20" s="21"/>
      <c r="I20" s="21"/>
      <c r="J20" s="21"/>
      <c r="K20" s="22"/>
      <c r="L20" s="22"/>
      <c r="M20" s="22"/>
      <c r="N20" s="21"/>
      <c r="O20" s="33"/>
      <c r="P20" s="23"/>
    </row>
    <row r="21" spans="1:16" ht="14.25" thickBot="1"/>
    <row r="22" spans="1:16" ht="15" thickBot="1">
      <c r="C22" s="75" t="s">
        <v>98</v>
      </c>
      <c r="D22" s="76"/>
      <c r="E22" s="76"/>
      <c r="F22" s="75" t="s">
        <v>100</v>
      </c>
      <c r="G22" s="76"/>
      <c r="H22" s="76"/>
      <c r="I22" s="76"/>
      <c r="J22" s="76"/>
      <c r="K22" s="77"/>
      <c r="L22" s="75" t="s">
        <v>101</v>
      </c>
      <c r="M22" s="76"/>
      <c r="N22" s="77"/>
      <c r="O22" s="75" t="s">
        <v>102</v>
      </c>
      <c r="P22" s="77"/>
    </row>
    <row r="23" spans="1:16" ht="36" customHeight="1" thickBot="1">
      <c r="C23" s="62" t="s">
        <v>103</v>
      </c>
      <c r="D23" s="63"/>
      <c r="E23" s="64"/>
      <c r="F23" s="65" t="s">
        <v>104</v>
      </c>
      <c r="G23" s="66"/>
      <c r="H23" s="66"/>
      <c r="I23" s="66"/>
      <c r="J23" s="66"/>
      <c r="K23" s="67"/>
      <c r="L23" s="65" t="s">
        <v>105</v>
      </c>
      <c r="M23" s="66"/>
      <c r="N23" s="67"/>
      <c r="O23" s="68" t="s">
        <v>106</v>
      </c>
      <c r="P23" s="69"/>
    </row>
    <row r="24" spans="1:16" ht="17.25" thickBot="1">
      <c r="C24" s="55"/>
      <c r="D24" s="55"/>
      <c r="E24" s="55"/>
      <c r="F24" s="55"/>
      <c r="G24" s="55"/>
      <c r="H24" s="55"/>
      <c r="I24" s="55"/>
    </row>
    <row r="25" spans="1:16" ht="15.75" customHeight="1" thickBot="1">
      <c r="C25" s="70" t="s">
        <v>17</v>
      </c>
      <c r="D25" s="71"/>
      <c r="E25" s="71"/>
      <c r="F25" s="71"/>
      <c r="G25" s="71"/>
      <c r="H25" s="71"/>
      <c r="I25" s="71"/>
      <c r="J25" s="71"/>
      <c r="K25" s="71"/>
      <c r="L25" s="71"/>
      <c r="M25" s="71"/>
      <c r="N25" s="71"/>
      <c r="O25" s="71"/>
      <c r="P25" s="72"/>
    </row>
    <row r="26" spans="1:16" ht="15.75" customHeight="1" thickBot="1">
      <c r="C26" s="56" t="s">
        <v>18</v>
      </c>
      <c r="D26" s="57"/>
      <c r="E26" s="57"/>
      <c r="F26" s="57"/>
      <c r="G26" s="58"/>
      <c r="H26" s="56" t="s">
        <v>19</v>
      </c>
      <c r="I26" s="57"/>
      <c r="J26" s="57"/>
      <c r="K26" s="57"/>
      <c r="L26" s="57"/>
      <c r="M26" s="57"/>
      <c r="N26" s="57"/>
      <c r="O26" s="57"/>
      <c r="P26" s="58"/>
    </row>
    <row r="27" spans="1:16" ht="15.75" customHeight="1" thickBot="1">
      <c r="C27" s="59"/>
      <c r="D27" s="60"/>
      <c r="E27" s="60"/>
      <c r="F27" s="60"/>
      <c r="G27" s="61"/>
      <c r="H27" s="59"/>
      <c r="I27" s="60"/>
      <c r="J27" s="60"/>
      <c r="K27" s="60"/>
      <c r="L27" s="60"/>
      <c r="M27" s="60"/>
      <c r="N27" s="60"/>
      <c r="O27" s="60"/>
      <c r="P27" s="61"/>
    </row>
  </sheetData>
  <mergeCells count="24">
    <mergeCell ref="D6:N6"/>
    <mergeCell ref="B2:C4"/>
    <mergeCell ref="D2:N4"/>
    <mergeCell ref="B6:C6"/>
    <mergeCell ref="B8:G8"/>
    <mergeCell ref="H8:K8"/>
    <mergeCell ref="L8:L9"/>
    <mergeCell ref="M8:M9"/>
    <mergeCell ref="N8:N9"/>
    <mergeCell ref="O8:O9"/>
    <mergeCell ref="C22:E22"/>
    <mergeCell ref="F22:K22"/>
    <mergeCell ref="L22:N22"/>
    <mergeCell ref="O22:P22"/>
    <mergeCell ref="P8:P9"/>
    <mergeCell ref="C26:G26"/>
    <mergeCell ref="H26:P26"/>
    <mergeCell ref="C27:G27"/>
    <mergeCell ref="H27:P27"/>
    <mergeCell ref="C23:E23"/>
    <mergeCell ref="F23:K23"/>
    <mergeCell ref="L23:N23"/>
    <mergeCell ref="O23:P23"/>
    <mergeCell ref="C25:P25"/>
  </mergeCells>
  <conditionalFormatting sqref="K10 K12">
    <cfRule type="cellIs" dxfId="14" priority="61" operator="equal">
      <formula>"INACEPTABLE"</formula>
    </cfRule>
    <cfRule type="cellIs" dxfId="13" priority="62" operator="equal">
      <formula>"IMPORTANTE"</formula>
    </cfRule>
    <cfRule type="cellIs" dxfId="12" priority="63" operator="equal">
      <formula>"MODERADO"</formula>
    </cfRule>
    <cfRule type="cellIs" dxfId="11" priority="64" operator="equal">
      <formula>"TOLERABLE"</formula>
    </cfRule>
    <cfRule type="cellIs" dxfId="10" priority="65" operator="equal">
      <formula>"ACEPTABLE"</formula>
    </cfRule>
    <cfRule type="colorScale" priority="66">
      <colorScale>
        <cfvo type="num" val="5"/>
        <cfvo type="num" val="40"/>
        <cfvo type="num" val="60"/>
        <color rgb="FFF8696B"/>
        <color rgb="FFFFEB84"/>
        <color rgb="FF63BE7B"/>
      </colorScale>
    </cfRule>
  </conditionalFormatting>
  <conditionalFormatting sqref="K11">
    <cfRule type="cellIs" dxfId="9" priority="25" operator="equal">
      <formula>"INACEPTABLE"</formula>
    </cfRule>
    <cfRule type="cellIs" dxfId="8" priority="26" operator="equal">
      <formula>"IMPORTANTE"</formula>
    </cfRule>
    <cfRule type="cellIs" dxfId="7" priority="27" operator="equal">
      <formula>"MODERADO"</formula>
    </cfRule>
    <cfRule type="cellIs" dxfId="6" priority="28" operator="equal">
      <formula>"TOLERABLE"</formula>
    </cfRule>
    <cfRule type="cellIs" dxfId="5" priority="29" operator="equal">
      <formula>"ACEPTABLE"</formula>
    </cfRule>
    <cfRule type="colorScale" priority="30">
      <colorScale>
        <cfvo type="num" val="5"/>
        <cfvo type="num" val="40"/>
        <cfvo type="num" val="60"/>
        <color rgb="FFF8696B"/>
        <color rgb="FFFFEB84"/>
        <color rgb="FF63BE7B"/>
      </colorScale>
    </cfRule>
  </conditionalFormatting>
  <conditionalFormatting sqref="K13:K20">
    <cfRule type="cellIs" dxfId="4" priority="1" operator="equal">
      <formula>"INACEPTABLE"</formula>
    </cfRule>
    <cfRule type="cellIs" dxfId="3" priority="2" operator="equal">
      <formula>"IMPORTANTE"</formula>
    </cfRule>
    <cfRule type="cellIs" dxfId="2" priority="3" operator="equal">
      <formula>"MODERADO"</formula>
    </cfRule>
    <cfRule type="cellIs" dxfId="1" priority="4" operator="equal">
      <formula>"TOLERABLE"</formula>
    </cfRule>
    <cfRule type="cellIs" dxfId="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paperSize="5" scale="57" fitToHeight="0" orientation="landscape" horizontalDpi="4294967295" verticalDpi="4294967295" r:id="rId1"/>
  <rowBreaks count="1" manualBreakCount="1">
    <brk id="13" min="1"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  </vt:lpstr>
      <vt:lpstr>'MATRIZ DE RIESGOS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2016-04-06T21:05:09Z</cp:lastPrinted>
  <dcterms:created xsi:type="dcterms:W3CDTF">2015-11-18T12:18:25Z</dcterms:created>
  <dcterms:modified xsi:type="dcterms:W3CDTF">2016-04-07T18:58:53Z</dcterms:modified>
</cp:coreProperties>
</file>