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MATRIZ CONTRATACION" sheetId="34" r:id="rId1"/>
    <sheet name="MATRIZ GUIA" sheetId="31" r:id="rId2"/>
    <sheet name="CLASE RIESGO" sheetId="24" r:id="rId3"/>
    <sheet name="PROBABILIDAD" sheetId="25" r:id="rId4"/>
    <sheet name="IMPACTO" sheetId="27" r:id="rId5"/>
    <sheet name="ZONA DE RIESGO" sheetId="28" r:id="rId6"/>
  </sheets>
  <definedNames>
    <definedName name="_xlnm.Print_Area" localSheetId="0">'MATRIZ CONTRATACION'!$A$1:$Q$37</definedName>
  </definedNames>
  <calcPr calcId="144525"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34" l="1"/>
  <c r="K23" i="34"/>
  <c r="J22" i="34"/>
  <c r="J21" i="34"/>
  <c r="K21" i="34"/>
  <c r="J20" i="34"/>
  <c r="J19" i="34"/>
  <c r="K19" i="34"/>
  <c r="J12" i="34"/>
  <c r="J13" i="34"/>
  <c r="J14" i="34"/>
  <c r="J15" i="34"/>
  <c r="J16" i="34"/>
  <c r="J11" i="34"/>
  <c r="K11" i="34"/>
  <c r="K14" i="34"/>
  <c r="J18" i="34"/>
  <c r="K17" i="34"/>
  <c r="J8" i="31"/>
  <c r="K8" i="31"/>
</calcChain>
</file>

<file path=xl/comments1.xml><?xml version="1.0" encoding="utf-8"?>
<comments xmlns="http://schemas.openxmlformats.org/spreadsheetml/2006/main">
  <authors>
    <author>TuSoft</author>
  </authors>
  <commentList>
    <comment ref="L9" authorId="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9" authorId="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10" authorId="0">
      <text>
        <r>
          <rPr>
            <sz val="12"/>
            <color indexed="81"/>
            <rFont val="Tahoma"/>
            <family val="2"/>
          </rPr>
          <t xml:space="preserve">Es el motivo o razón por la que se genera un riesgo. </t>
        </r>
        <r>
          <rPr>
            <b/>
            <sz val="12"/>
            <color indexed="81"/>
            <rFont val="Tahoma"/>
            <family val="2"/>
          </rPr>
          <t xml:space="preserve">Debido a…
</t>
        </r>
      </text>
    </comment>
    <comment ref="D10" authorId="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10" authorId="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10" authorId="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10" authorId="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10" authorId="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10" authorId="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comments2.xml><?xml version="1.0" encoding="utf-8"?>
<comments xmlns="http://schemas.openxmlformats.org/spreadsheetml/2006/main">
  <authors>
    <author>TuSoft</author>
  </authors>
  <commentList>
    <comment ref="L6" authorId="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6" authorId="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7" authorId="0">
      <text>
        <r>
          <rPr>
            <sz val="12"/>
            <color indexed="81"/>
            <rFont val="Tahoma"/>
            <family val="2"/>
          </rPr>
          <t xml:space="preserve">Es el motivo o razón por la que se genera un riesgo. </t>
        </r>
        <r>
          <rPr>
            <b/>
            <sz val="12"/>
            <color indexed="81"/>
            <rFont val="Tahoma"/>
            <family val="2"/>
          </rPr>
          <t xml:space="preserve">Debido a…
</t>
        </r>
      </text>
    </comment>
    <comment ref="D7" authorId="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7" authorId="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7" authorId="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7" authorId="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7" authorId="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7" authorId="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sharedStrings.xml><?xml version="1.0" encoding="utf-8"?>
<sst xmlns="http://schemas.openxmlformats.org/spreadsheetml/2006/main" count="228" uniqueCount="163">
  <si>
    <t>N°</t>
  </si>
  <si>
    <t>CLASIFICACIÓN</t>
  </si>
  <si>
    <t>MAPA DE RIESGOS
UNIVERSIDAD CATÓLICA DE MANIZALES
"UCM"</t>
  </si>
  <si>
    <t>EFECTO
(Consecuencias Pósibles)</t>
  </si>
  <si>
    <t>CLASE DE RIESGO</t>
  </si>
  <si>
    <t>PROBABILIDAD</t>
  </si>
  <si>
    <t>IMPACTO</t>
  </si>
  <si>
    <t>RIESGO ESTRATEGICO</t>
  </si>
  <si>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</si>
  <si>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t>RIESGO OPERATIVO</t>
  </si>
  <si>
    <t xml:space="preserve">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</si>
  <si>
    <t>RIESGO FINANCIERO</t>
  </si>
  <si>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</si>
  <si>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t>RIESGOS DE CUMPLIMIENTO</t>
  </si>
  <si>
    <t>Se asocian con la capacidad de la Universidad para cumplir con los requisitos legales, contractuales, de ética y en general con su compromiso ante la comunidad.</t>
  </si>
  <si>
    <t>RIESGOS DE TECNOLOGIA</t>
  </si>
  <si>
    <t>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</si>
  <si>
    <t>RIESGO DE IMAGEN</t>
  </si>
  <si>
    <t>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t>
  </si>
  <si>
    <t>RIESGO LEGAL</t>
  </si>
  <si>
    <t xml:space="preserve">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</si>
  <si>
    <t>CLASIFICIACIÓN DE LOS RIESGOS</t>
  </si>
  <si>
    <r>
      <t xml:space="preserve">Bajo el criterio de </t>
    </r>
    <r>
      <rPr>
        <b/>
        <sz val="12"/>
        <color theme="1"/>
        <rFont val="Century Gothic"/>
        <family val="2"/>
      </rPr>
      <t>Probabilidad</t>
    </r>
    <r>
      <rPr>
        <sz val="12"/>
        <color theme="1"/>
        <rFont val="Century Gothic"/>
        <family val="2"/>
      </rPr>
      <t>, el riesgo se debe medir a partir de las siguientes especificaciones:</t>
    </r>
  </si>
  <si>
    <t>PROBABILIDAD DE OCURRENCIA</t>
  </si>
  <si>
    <t>NIVEL</t>
  </si>
  <si>
    <t>INTERPRETACION</t>
  </si>
  <si>
    <t>ALTA</t>
  </si>
  <si>
    <t>Es inevitable que el riesgo se presente</t>
  </si>
  <si>
    <t>MEDIA</t>
  </si>
  <si>
    <t>Es factible que el riesgo se presente</t>
  </si>
  <si>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</si>
  <si>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</si>
  <si>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</si>
  <si>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CALIFICACIÓN</t>
  </si>
  <si>
    <t>LEVE</t>
  </si>
  <si>
    <t>Si el riesgo llegara a presentarse, afecta en grado bajo al proceso</t>
  </si>
  <si>
    <t>MODERADO</t>
  </si>
  <si>
    <t>Si el riesgo llegara a presentarse, afecta en grado medio al proceso</t>
  </si>
  <si>
    <t>CATASTROFICO</t>
  </si>
  <si>
    <t xml:space="preserve">Si el riesgo llegara a presentarse, afecta en alto grado al proceso </t>
  </si>
  <si>
    <t>El impacto se cataloga como LEVE, MODERADO o CATASTROFICO, los valores escogidos para efectos de su valoración son 5, 10, y 20 respectivamente.</t>
  </si>
  <si>
    <r>
      <t>Bajo el criterio de</t>
    </r>
    <r>
      <rPr>
        <b/>
        <sz val="11"/>
        <color theme="1"/>
        <rFont val="Century Gothic"/>
        <family val="2"/>
      </rPr>
      <t xml:space="preserve"> Impacto</t>
    </r>
    <r>
      <rPr>
        <sz val="11"/>
        <color theme="1"/>
        <rFont val="Century Gothic"/>
        <family val="2"/>
      </rPr>
      <t>, el riesgo se debe medir a partir de las siguientes especificaciones</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</si>
  <si>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</si>
  <si>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El nivel de riesgo se determina, relacionando la posibilidad de ocurrencia (probabilidad) con la consecuencia (impacto).</t>
  </si>
  <si>
    <t xml:space="preserve">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 </t>
  </si>
  <si>
    <t>La calificación permite, así, establecer el grado de exposición de la dependencia al riesgo, según sea aceptable, tolerable, moderado, importante o inaceptable, para analizar las posibles acciones preventivas y correctivas a implementar. Adicionalmente, las acciones quedan enmarcadas dentro de unas opciones de respuesta frente a cada riesgo, las cuales son recomendaciones de orientación estratégica del plan de acción a seguir, en el control efectivo del riesgo dentro de la dependencia.</t>
  </si>
  <si>
    <t>CRITERIO</t>
  </si>
  <si>
    <t>La materialización del riesgo en esa actividad impide en su totalidad el cumplimiento del objetivo del proceso</t>
  </si>
  <si>
    <t>La materialización del riesgo en esa actividad impide parcial o temporalmente el cumplimiento del objetivo del proceso</t>
  </si>
  <si>
    <t>La materialización del riesgo en esa actividad afecta levemente el cumplimiento del objetivo del proceso</t>
  </si>
  <si>
    <t>Durante el proceso de identificación del riesgo se recomienda hacer una clasificación de los riesgos, con el fin de establecer con mayor facilidad el análisis del impacto, teniendo en cuenta los siguientes conceptos:</t>
  </si>
  <si>
    <t xml:space="preserve">Número Equipos insuficientes y algunos obsoletos.  
</t>
  </si>
  <si>
    <t xml:space="preserve">Incumplimiento en la generación de respuestas a los usuarios.  
</t>
  </si>
  <si>
    <t xml:space="preserve">No se generen las respuestas dentro de los términos legales. 
</t>
  </si>
  <si>
    <t xml:space="preserve">Investigaciones
Sanciones- Demandas 
</t>
  </si>
  <si>
    <t>TOTAL</t>
  </si>
  <si>
    <t>EVALUACIÓN RIESGO</t>
  </si>
  <si>
    <r>
      <rPr>
        <sz val="11"/>
        <color rgb="FFFF0000"/>
        <rFont val="Century Gothic"/>
        <family val="2"/>
      </rPr>
      <t xml:space="preserve">Establecer e implementar </t>
    </r>
    <r>
      <rPr>
        <sz val="11"/>
        <color theme="1"/>
        <rFont val="Century Gothic"/>
        <family val="2"/>
      </rPr>
      <t xml:space="preserve">
un modelo de Planeación Institucional
</t>
    </r>
    <r>
      <rPr>
        <sz val="11"/>
        <color rgb="FF0033CC"/>
        <rFont val="Century Gothic"/>
        <family val="2"/>
      </rPr>
      <t>que permita la articulación estratégica, táctica y operativa en todos los niveles de la Entidad.</t>
    </r>
    <r>
      <rPr>
        <sz val="11"/>
        <color theme="1"/>
        <rFont val="Century Gothic"/>
        <family val="2"/>
      </rPr>
      <t xml:space="preserve">
</t>
    </r>
  </si>
  <si>
    <t>dd/mm/aaaa</t>
  </si>
  <si>
    <t>Cargo</t>
  </si>
  <si>
    <t>Identificación del riesgo</t>
  </si>
  <si>
    <t>Análisis del riesgo</t>
  </si>
  <si>
    <t>Controles existentes</t>
  </si>
  <si>
    <t>Acciones de tratamiento</t>
  </si>
  <si>
    <t>Responsable de la acción</t>
  </si>
  <si>
    <t xml:space="preserve">Causa
</t>
  </si>
  <si>
    <t>Riesgo</t>
  </si>
  <si>
    <t>Descripción</t>
  </si>
  <si>
    <t>Proceso</t>
  </si>
  <si>
    <t>OBJETIVO DEL PROCESO</t>
  </si>
  <si>
    <t>Riesgo Operativo</t>
  </si>
  <si>
    <t>Control de gestion  / Indicadores</t>
  </si>
  <si>
    <t>Fecha 
Inicio</t>
  </si>
  <si>
    <t>Fecha 
Finalización</t>
  </si>
  <si>
    <t>Generar procesos de Formación humana integral desde practicas pedagogicas la persona desde una visión humanista, científica y cristiana.</t>
  </si>
  <si>
    <t>Riesgo operativo</t>
  </si>
  <si>
    <t>Información incompleta o errónea de los elementos escenciales y accidentales del contrato o convenio a realizar.</t>
  </si>
  <si>
    <t>Desinformación de las Unidades que intervienen en la contratación sobre los pasos y formalidades estipuladas en el estatuto de contratación para la contratación de bienes y servicios.</t>
  </si>
  <si>
    <t>Falta de control de la Unidad de contratación, sobre las actuaciones desplegadas por cada una de las unidades que intervienen en el proceso de contratación de bienes y servicios.</t>
  </si>
  <si>
    <t>Se ha iniciado el proceso de contratación cuando ya se ha prestado el servicio o cuando el bien ya se ha adquirido.</t>
  </si>
  <si>
    <t>Lentitud o ineficacia en las autorizaciones contenidas en la ruta, pese a que la solicitud de contratación se haya hecho a tiempo.</t>
  </si>
  <si>
    <t>Desconocer, por ignorancia o simple omisión de los requistos de fondo o de forma en las distintas etapas que deben surtirse en la contratación de bienes y servicios de la Universidad. El alcance es del ámbito interno.</t>
  </si>
  <si>
    <t>Incumplimiento en las obligaciones contractuales, que generen detrimento patrimonial por posibles demandas.</t>
  </si>
  <si>
    <t>Riesgo de cumplimiento</t>
  </si>
  <si>
    <t>Realizar contratos que atenten contra el principio de transparencia de la contratación en la UCM.</t>
  </si>
  <si>
    <t>Riesgo legal</t>
  </si>
  <si>
    <t>Las unidades encargadas de efectuar las autorizaciones respectivas, han dado trámite al hecho cumplido, pese a conocer su situación.</t>
  </si>
  <si>
    <t>Efectuar una contratación de bienes y servicios omitiendo el procedimiento establecido.</t>
  </si>
  <si>
    <t>Desorganización e inexactitud en el sistema de archivo, control de vencimientos, y base de datos de la Unidad de Contratación.</t>
  </si>
  <si>
    <t>Elaboración de contatos o convenios con inconsistencias y errores.</t>
  </si>
  <si>
    <t>Desconocer la estructura piramidal de cargos y funciones en la institución y ejecutar bienes o adquirir servicios que no hayan sido autorizados.</t>
  </si>
  <si>
    <t>Ejecución de contratos o convenios sin garantías o pólizas que protejan el patrimonio de la Institución.</t>
  </si>
  <si>
    <t>Desaprovechamiento del Sistema de Gestión Documental - SAIA y su no utilización para efectuar autorizaciones y preservación de los archivos en el proceso de contratación de bienes y servicios.</t>
  </si>
  <si>
    <t>Informes periódicos de los seguimientos a la calidad de las obras, bienes y servicios recibidos por parte del  profesional designado  para esta labor</t>
  </si>
  <si>
    <t>Desmejoramiento de la institucionalidad e imagen  de la UCM</t>
  </si>
  <si>
    <t>Elaboración de contatos o convenios que generen consecuecias jurídicas y/o patrimoniales negativas para la Institución.</t>
  </si>
  <si>
    <t>Elaboración de contratos y convenios que no cumplan los requisitos legales.</t>
  </si>
  <si>
    <t xml:space="preserve">
</t>
  </si>
  <si>
    <t>Director  Administrativo</t>
  </si>
  <si>
    <t>1 de abril de 2016</t>
  </si>
  <si>
    <t>junio de 2016</t>
  </si>
  <si>
    <t>Elaboración del manual de contratación y consolidacion de los lineamientos de contratación
Jornadas de capacitación  y actualización en normas de contratación institucional</t>
  </si>
  <si>
    <t xml:space="preserve">Registro controlados (rutas de contratación, Registro de base de datos en excel) </t>
  </si>
  <si>
    <t xml:space="preserve">Actualización de bases de datos y optimización de canales de información y procesos de gestión de archivos
Seguimiento al plan estratégico y operativo 
 Indicadores de Gestiòn </t>
  </si>
  <si>
    <t xml:space="preserve">Director Administrativo  </t>
  </si>
  <si>
    <t>16 de diciembre de 2016</t>
  </si>
  <si>
    <t xml:space="preserve"> 1 de abril de 2016</t>
  </si>
  <si>
    <t>Registro de base de datos en excel</t>
  </si>
  <si>
    <t>Verificar las actuaciones desplegadas por cada una de las unidades que intervienen en el proceso de contratación de bienes y servicios.</t>
  </si>
  <si>
    <t>Dar trámite con efectos retroactivos a bienes o servicios que ya se hayan ejecutado (Hechos cumplidos).</t>
  </si>
  <si>
    <t>Ninguno</t>
  </si>
  <si>
    <t>Estructuración y socialización un sistema de contratación que impida que se transgreda el proceso aprobado.</t>
  </si>
  <si>
    <t>16 de junio de 2016</t>
  </si>
  <si>
    <t>Dar cumplimiento a los procedimientos de contratación en los términos y fechas establecidos inicialmente por medio de alertas tempranas en el sistema de información de contratación</t>
  </si>
  <si>
    <t>Efectuar un proceso de contratación diseñado, para ser adjudicado a una persona natural o jurídica con intereses particulares.</t>
  </si>
  <si>
    <t xml:space="preserve">Desconocer la normativa vigente, jurisprudencia y doctrina que regulen la contratación de bienes y servicios.
</t>
  </si>
  <si>
    <t>Contratos que no cumplan con los requisitos legales, que contengan cláusulas exorbitantes o irrisorias o que falten a los formalismos que la ley o normativas institucionales  que se han establecido para los contratos.</t>
  </si>
  <si>
    <t>Creación de un sistema de información sólido que no permita evadir el proceso de contratación 
Definir teórica y oportunamente los criterios de evaluación a través de herramientas precisas.
Actualizar constantemene a los involucrados en temas legales de contratación.</t>
  </si>
  <si>
    <t>GESTIÓN  ADMINISTRATIVA</t>
  </si>
  <si>
    <t>Código</t>
  </si>
  <si>
    <t>Versión</t>
  </si>
  <si>
    <t>Página</t>
  </si>
  <si>
    <t>MAPA DE RIESGOS</t>
  </si>
  <si>
    <t>UNIVERSIDAD CATÓLICA DE MANIZALES</t>
  </si>
  <si>
    <t>"UCM"</t>
  </si>
  <si>
    <t>CONTROL DE CAMBIOS</t>
  </si>
  <si>
    <t>ITEM</t>
  </si>
  <si>
    <t>MODIFICACIÓN</t>
  </si>
  <si>
    <t>GCO-F-7</t>
  </si>
  <si>
    <t>1 de 2</t>
  </si>
  <si>
    <t>DIRECCIÓN ADMINISTRATIVA</t>
  </si>
  <si>
    <t>Poca eficiencia al registrar y actualizar la información de los usuarios en las bases de datos y el control del inventario hecho por los colaboradores</t>
  </si>
  <si>
    <t>Desactualización de la información necesaria para administrar los puntos de servicio</t>
  </si>
  <si>
    <t>Es indispensable tener la información constantemente actualizada; especialmente las bases de datos, en el caso de gimnasio, piscina y parqueadero así como el manejo de las existencias en el inventario en la Tienda UCM</t>
  </si>
  <si>
    <t>Pérdida del control y conocimiento de los usuarios de los puntos UCM</t>
  </si>
  <si>
    <t>Implementación de registros físicos y paso posterior a registros digitales, mediante un sistema de información</t>
  </si>
  <si>
    <t>Dirección Administrativa</t>
  </si>
  <si>
    <t>Ausencia de registros diarios control de inventario</t>
  </si>
  <si>
    <t>Desactualizacion de existencias de inventarios y desconocimiento de productos vendidos</t>
  </si>
  <si>
    <t>Implementación de procedimientos de monitoreo permanente de inventarios y ventas</t>
  </si>
  <si>
    <t xml:space="preserve">Falta de controles ágiles y efectivos desde el ingreso de los usuarios  </t>
  </si>
  <si>
    <t>No facturación de servicios en los puntos</t>
  </si>
  <si>
    <t>Se debe efectuar la respectiva facturación de los servicios en tiempo real para evitar sobrantes de dinero en cada punto</t>
  </si>
  <si>
    <t>Ausencia de la informacion necesaria para la elaboración de la factura</t>
  </si>
  <si>
    <t>Implementación de sistemas digitales para el ingreso de usuarios a servicios específicos como el gimnasio y la piscina</t>
  </si>
  <si>
    <t>Falta de eficiencia y lentitud del sistema de información contable para realizar la facturación de los servicios ofrecidos en cada punto</t>
  </si>
  <si>
    <t>Falta del contol financiero de los movimientos. Subregistro en la facturación</t>
  </si>
  <si>
    <t>Ampliación de infraestructura tecnológica para agilizar procesos de facturación</t>
  </si>
  <si>
    <t>Poca capacidad de los colaboradores para atender, informar y dar respuesta a las necesidades de los usuarios de los puntos de servicio</t>
  </si>
  <si>
    <t>Inconformidad de los usuarios ante la prestación de los servicios</t>
  </si>
  <si>
    <t xml:space="preserve">La atención al cliente es fundamental en cada punto, por tanto el servicio que se brinde debe ser de calidad </t>
  </si>
  <si>
    <t>Deterioro de la imagen externa de la universidad como prestadora de servicios</t>
  </si>
  <si>
    <t xml:space="preserve">Capacitaciones periódicas y formación académica a los colaboradores en atención al cliente </t>
  </si>
  <si>
    <t>Desconocimiento de los protocolos  y procedimientos que incidan en la calidad de los servicios ofrecidos en cada punto</t>
  </si>
  <si>
    <t>Desorganización del servicio</t>
  </si>
  <si>
    <t>Establecimiento y socialización de protocolos. Encuestas de satisfacción y percepción del cliente</t>
  </si>
  <si>
    <t>Establecer los lineamientos necesarios para satisfacer las necesidades de la comunidad universitaria UCM, mediante la contratación de bienes y servicios, y el aprovechamiento de la infraestructura institucional para el bienestar de la comunidad universitaria y la generación alterna de recursos no operacionales.</t>
  </si>
  <si>
    <t>Elaboró</t>
  </si>
  <si>
    <t>Revisó</t>
  </si>
  <si>
    <t>Aprobó</t>
  </si>
  <si>
    <t xml:space="preserve">Fecha de vigencia </t>
  </si>
  <si>
    <t xml:space="preserve">Rectoria </t>
  </si>
  <si>
    <t>Abril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</si>
</sst>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6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name val="Arial"/>
      <family val="2"/>
    </font>
    <font>
      <i/>
      <sz val="11"/>
      <color indexed="55"/>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b/>
      <sz val="18"/>
      <color indexed="49"/>
      <name val="Cambria"/>
      <family val="2"/>
    </font>
    <font>
      <sz val="10"/>
      <color indexed="8"/>
      <name val="Arial"/>
      <family val="2"/>
    </font>
    <font>
      <u/>
      <sz val="10"/>
      <color indexed="12"/>
      <name val="Arial"/>
      <family val="2"/>
    </font>
    <font>
      <sz val="10"/>
      <name val="Helv"/>
      <family val="2"/>
    </font>
    <font>
      <sz val="9"/>
      <color indexed="10"/>
      <name val="Geneva"/>
    </font>
    <font>
      <sz val="10"/>
      <color rgb="FF000000"/>
      <name val="Century Gothic"/>
      <family val="2"/>
    </font>
    <font>
      <sz val="10"/>
      <color theme="1"/>
      <name val="Century Gothic"/>
      <family val="2"/>
    </font>
    <font>
      <sz val="10"/>
      <name val="Century Gothic"/>
      <family val="2"/>
    </font>
    <font>
      <b/>
      <sz val="11"/>
      <color theme="1"/>
      <name val="Century Gothic"/>
      <family val="2"/>
    </font>
    <font>
      <b/>
      <sz val="11"/>
      <color rgb="FF000000"/>
      <name val="Century Gothic"/>
      <family val="2"/>
    </font>
    <font>
      <sz val="11"/>
      <color theme="1"/>
      <name val="Century Gothic"/>
      <family val="2"/>
    </font>
    <font>
      <sz val="12"/>
      <color theme="1"/>
      <name val="Century Gothic"/>
      <family val="2"/>
    </font>
    <font>
      <sz val="12"/>
      <color theme="1"/>
      <name val="Calibri"/>
      <family val="2"/>
      <scheme val="minor"/>
    </font>
    <font>
      <b/>
      <sz val="10"/>
      <color theme="1"/>
      <name val="Century Gothic"/>
      <family val="2"/>
    </font>
    <font>
      <b/>
      <sz val="12"/>
      <color theme="1"/>
      <name val="Century Gothic"/>
      <family val="2"/>
    </font>
    <font>
      <sz val="12"/>
      <color rgb="FF000000"/>
      <name val="Century Gothic"/>
      <family val="2"/>
    </font>
    <font>
      <sz val="9"/>
      <color indexed="81"/>
      <name val="Tahoma"/>
      <family val="2"/>
    </font>
    <font>
      <b/>
      <sz val="9"/>
      <color indexed="81"/>
      <name val="Tahoma"/>
      <family val="2"/>
    </font>
    <font>
      <b/>
      <sz val="10"/>
      <color rgb="FF000000"/>
      <name val="Century Gothic"/>
      <family val="2"/>
    </font>
    <font>
      <sz val="11"/>
      <color rgb="FF000000"/>
      <name val="Century Gothic"/>
      <family val="2"/>
    </font>
    <font>
      <b/>
      <sz val="12"/>
      <color rgb="FF000000"/>
      <name val="Century Gothic"/>
      <family val="2"/>
    </font>
    <font>
      <b/>
      <sz val="10"/>
      <color rgb="FFFFFFFF"/>
      <name val="Century Gothic"/>
      <family val="2"/>
    </font>
    <font>
      <b/>
      <sz val="11"/>
      <name val="Century Gothic"/>
      <family val="2"/>
    </font>
    <font>
      <sz val="12"/>
      <color indexed="81"/>
      <name val="Tahoma"/>
      <family val="2"/>
    </font>
    <font>
      <b/>
      <sz val="12"/>
      <color indexed="81"/>
      <name val="Tahoma"/>
      <family val="2"/>
    </font>
    <font>
      <sz val="14"/>
      <color indexed="81"/>
      <name val="Tahoma"/>
      <family val="2"/>
    </font>
    <font>
      <b/>
      <sz val="14"/>
      <color indexed="81"/>
      <name val="Tahoma"/>
      <family val="2"/>
    </font>
    <font>
      <b/>
      <sz val="11"/>
      <color rgb="FFFF0000"/>
      <name val="Century Gothic"/>
      <family val="2"/>
    </font>
    <font>
      <sz val="10"/>
      <color rgb="FFFF0000"/>
      <name val="Century Gothic"/>
      <family val="2"/>
    </font>
    <font>
      <sz val="11"/>
      <color rgb="FFFF0000"/>
      <name val="Century Gothic"/>
      <family val="2"/>
    </font>
    <font>
      <sz val="11"/>
      <color rgb="FF0033CC"/>
      <name val="Century Gothic"/>
      <family val="2"/>
    </font>
    <font>
      <b/>
      <sz val="12"/>
      <name val="Century Gothic"/>
      <family val="2"/>
    </font>
    <font>
      <b/>
      <sz val="12"/>
      <color theme="0"/>
      <name val="Century Gothic"/>
      <family val="2"/>
    </font>
    <font>
      <sz val="12"/>
      <color theme="1"/>
      <name val="Arial Narrow"/>
      <family val="2"/>
    </font>
    <font>
      <b/>
      <sz val="11"/>
      <color theme="1"/>
      <name val="Arial Narrow"/>
      <family val="2"/>
    </font>
    <font>
      <b/>
      <sz val="11"/>
      <name val="Arial Narrow"/>
      <family val="2"/>
    </font>
    <font>
      <sz val="11"/>
      <color theme="1"/>
      <name val="Arial Narrow"/>
      <family val="2"/>
    </font>
    <font>
      <sz val="11"/>
      <name val="Arial Narrow"/>
      <family val="2"/>
    </font>
  </fonts>
  <fills count="35">
    <fill>
      <patternFill patternType="none"/>
    </fill>
    <fill>
      <patternFill patternType="gray125"/>
    </fill>
    <fill>
      <patternFill patternType="solid">
        <fgColor indexed="22"/>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3"/>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FFF00"/>
        <bgColor indexed="64"/>
      </patternFill>
    </fill>
    <fill>
      <patternFill patternType="solid">
        <fgColor rgb="FFFF0000"/>
        <bgColor indexed="64"/>
      </patternFill>
    </fill>
    <fill>
      <patternFill patternType="solid">
        <fgColor rgb="FF08D208"/>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s>
  <borders count="49">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3"/>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52">
    <xf numFmtId="0" fontId="0" fillId="0" borderId="0"/>
    <xf numFmtId="0" fontId="30" fillId="0" borderId="0"/>
    <xf numFmtId="0" fontId="27" fillId="0" borderId="0">
      <alignment vertical="top"/>
    </xf>
    <xf numFmtId="0" fontId="29" fillId="0" borderId="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 borderId="0" applyNumberFormat="0" applyBorder="0" applyAlignment="0" applyProtection="0"/>
    <xf numFmtId="0" fontId="3" fillId="1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4"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16"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1" fillId="5" borderId="0" applyNumberFormat="0" applyBorder="0" applyAlignment="0" applyProtection="0"/>
    <xf numFmtId="0" fontId="5" fillId="7" borderId="0" applyNumberFormat="0" applyBorder="0" applyAlignment="0" applyProtection="0"/>
    <xf numFmtId="0" fontId="6" fillId="27" borderId="1" applyNumberFormat="0" applyAlignment="0" applyProtection="0"/>
    <xf numFmtId="0" fontId="6" fillId="2" borderId="2" applyNumberFormat="0" applyAlignment="0" applyProtection="0"/>
    <xf numFmtId="0" fontId="6" fillId="2" borderId="2" applyNumberFormat="0" applyAlignment="0" applyProtection="0"/>
    <xf numFmtId="0" fontId="7" fillId="18" borderId="3" applyNumberFormat="0" applyAlignment="0" applyProtection="0"/>
    <xf numFmtId="0" fontId="8" fillId="0" borderId="4" applyNumberFormat="0" applyFill="0" applyAlignment="0" applyProtection="0"/>
    <xf numFmtId="0" fontId="7" fillId="18" borderId="3" applyNumberFormat="0" applyAlignment="0" applyProtection="0"/>
    <xf numFmtId="0" fontId="9" fillId="0" borderId="0" applyNumberFormat="0" applyFill="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0" fillId="4" borderId="2" applyNumberFormat="0" applyAlignment="0" applyProtection="0"/>
    <xf numFmtId="0" fontId="2" fillId="0" borderId="0"/>
    <xf numFmtId="0" fontId="29" fillId="0" borderId="0"/>
    <xf numFmtId="0" fontId="21" fillId="0" borderId="0" applyNumberFormat="0" applyFill="0" applyBorder="0" applyAlignment="0" applyProtection="0"/>
    <xf numFmtId="0" fontId="15" fillId="0" borderId="0" applyNumberFormat="0" applyFill="0" applyBorder="0" applyAlignment="0" applyProtection="0"/>
    <xf numFmtId="0" fontId="5" fillId="7" borderId="0" applyNumberFormat="0" applyBorder="0" applyAlignment="0" applyProtection="0"/>
    <xf numFmtId="0" fontId="22" fillId="0" borderId="5" applyNumberFormat="0" applyFill="0" applyAlignment="0" applyProtection="0"/>
    <xf numFmtId="0" fontId="17" fillId="0" borderId="6" applyNumberFormat="0" applyFill="0" applyAlignment="0" applyProtection="0"/>
    <xf numFmtId="0" fontId="23" fillId="0" borderId="7" applyNumberFormat="0" applyFill="0" applyAlignment="0" applyProtection="0"/>
    <xf numFmtId="0" fontId="18" fillId="0" borderId="8" applyNumberFormat="0" applyFill="0" applyAlignment="0" applyProtection="0"/>
    <xf numFmtId="0" fontId="24" fillId="0" borderId="9" applyNumberFormat="0" applyFill="0" applyAlignment="0" applyProtection="0"/>
    <xf numFmtId="0" fontId="9" fillId="0" borderId="10" applyNumberFormat="0" applyFill="0" applyAlignment="0" applyProtection="0"/>
    <xf numFmtId="0" fontId="24" fillId="0" borderId="0" applyNumberFormat="0" applyFill="0" applyBorder="0" applyAlignment="0" applyProtection="0"/>
    <xf numFmtId="0" fontId="9" fillId="0" borderId="0" applyNumberFormat="0" applyFill="0" applyBorder="0" applyAlignment="0" applyProtection="0"/>
    <xf numFmtId="0" fontId="28" fillId="0" borderId="0" applyNumberFormat="0" applyFill="0" applyBorder="0" applyAlignment="0" applyProtection="0">
      <alignment vertical="top"/>
      <protection locked="0"/>
    </xf>
    <xf numFmtId="0" fontId="11" fillId="5" borderId="0" applyNumberFormat="0" applyBorder="0" applyAlignment="0" applyProtection="0"/>
    <xf numFmtId="0" fontId="25" fillId="4" borderId="1" applyNumberFormat="0" applyAlignment="0" applyProtection="0"/>
    <xf numFmtId="0" fontId="10" fillId="4" borderId="2" applyNumberFormat="0" applyAlignment="0" applyProtection="0"/>
    <xf numFmtId="0" fontId="8" fillId="0" borderId="4" applyNumberFormat="0" applyFill="0" applyAlignment="0" applyProtection="0"/>
    <xf numFmtId="0" fontId="2" fillId="0" borderId="0">
      <alignment horizontal="justify" vertical="center"/>
    </xf>
    <xf numFmtId="0" fontId="2" fillId="0" borderId="0">
      <alignment horizontal="justify" vertical="center"/>
    </xf>
    <xf numFmtId="0" fontId="12" fillId="13" borderId="0" applyNumberFormat="0" applyBorder="0" applyAlignment="0" applyProtection="0"/>
    <xf numFmtId="0" fontId="2" fillId="0" borderId="0"/>
    <xf numFmtId="0" fontId="1" fillId="0" borderId="0"/>
    <xf numFmtId="0" fontId="3" fillId="0" borderId="0"/>
    <xf numFmtId="0" fontId="2" fillId="0" borderId="0"/>
    <xf numFmtId="0" fontId="20" fillId="0" borderId="0"/>
    <xf numFmtId="0" fontId="2" fillId="0" borderId="0"/>
    <xf numFmtId="0" fontId="20" fillId="0" borderId="0"/>
    <xf numFmtId="0" fontId="20" fillId="0" borderId="0"/>
    <xf numFmtId="0" fontId="2" fillId="0" borderId="0"/>
    <xf numFmtId="0" fontId="2" fillId="6" borderId="11" applyNumberFormat="0" applyFont="0" applyAlignment="0" applyProtection="0"/>
    <xf numFmtId="0" fontId="2" fillId="6" borderId="1" applyNumberFormat="0" applyFont="0" applyAlignment="0" applyProtection="0"/>
    <xf numFmtId="0" fontId="2" fillId="6" borderId="11" applyNumberFormat="0" applyFont="0" applyAlignment="0" applyProtection="0"/>
    <xf numFmtId="0" fontId="2" fillId="6" borderId="1" applyNumberFormat="0" applyFont="0" applyAlignment="0" applyProtection="0"/>
    <xf numFmtId="0" fontId="13" fillId="27" borderId="12" applyNumberFormat="0" applyAlignment="0" applyProtection="0"/>
    <xf numFmtId="0" fontId="13" fillId="2" borderId="12" applyNumberFormat="0" applyAlignment="0" applyProtection="0"/>
    <xf numFmtId="0" fontId="13" fillId="2" borderId="12" applyNumberFormat="0" applyAlignment="0" applyProtection="0"/>
    <xf numFmtId="0" fontId="27" fillId="0" borderId="0">
      <alignment vertical="top"/>
    </xf>
    <xf numFmtId="0" fontId="14" fillId="0" borderId="0" applyNumberForma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8" applyNumberFormat="0" applyFill="0" applyAlignment="0" applyProtection="0"/>
    <xf numFmtId="0" fontId="9" fillId="0" borderId="10" applyNumberFormat="0" applyFill="0" applyAlignment="0" applyProtection="0"/>
    <xf numFmtId="0" fontId="16" fillId="0" borderId="0" applyNumberFormat="0" applyFill="0" applyBorder="0" applyAlignment="0" applyProtection="0"/>
    <xf numFmtId="0" fontId="19"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xf numFmtId="0" fontId="32" fillId="0" borderId="0" xfId="0" applyFont="1"/>
    <xf numFmtId="0" fontId="36" fillId="0" borderId="0" xfId="0" applyFont="1"/>
    <xf numFmtId="0" fontId="35" fillId="0" borderId="0" xfId="0" applyFont="1" applyFill="1" applyBorder="1" applyAlignment="1">
      <alignment horizontal="center" vertical="center" wrapText="1"/>
    </xf>
    <xf numFmtId="0" fontId="38" fillId="0" borderId="0" xfId="0" applyFont="1"/>
    <xf numFmtId="0" fontId="37" fillId="0" borderId="0" xfId="0" applyFont="1" applyAlignment="1">
      <alignment horizontal="justify" vertical="center"/>
    </xf>
    <xf numFmtId="0" fontId="41" fillId="0" borderId="0" xfId="0" applyFont="1" applyAlignment="1">
      <alignment horizontal="justify" vertical="center"/>
    </xf>
    <xf numFmtId="0" fontId="39" fillId="0" borderId="32" xfId="0" applyFont="1" applyBorder="1" applyAlignment="1">
      <alignment horizontal="center" vertical="center" wrapText="1"/>
    </xf>
    <xf numFmtId="0" fontId="32" fillId="0" borderId="33" xfId="0" applyFont="1" applyBorder="1" applyAlignment="1">
      <alignment horizontal="justify" vertical="justify" wrapText="1"/>
    </xf>
    <xf numFmtId="0" fontId="39" fillId="0" borderId="34" xfId="0" applyFont="1" applyBorder="1" applyAlignment="1">
      <alignment horizontal="center" vertical="center" wrapText="1"/>
    </xf>
    <xf numFmtId="0" fontId="39" fillId="0" borderId="35" xfId="0" applyFont="1" applyBorder="1" applyAlignment="1">
      <alignment horizontal="center" vertical="center" wrapText="1"/>
    </xf>
    <xf numFmtId="0" fontId="32" fillId="0" borderId="18" xfId="0" applyFont="1" applyBorder="1" applyAlignment="1">
      <alignment horizontal="justify" vertical="center" wrapText="1"/>
    </xf>
    <xf numFmtId="0" fontId="32" fillId="0" borderId="15" xfId="0" applyFont="1" applyBorder="1" applyAlignment="1">
      <alignment horizontal="justify" vertical="justify" wrapText="1"/>
    </xf>
    <xf numFmtId="0" fontId="41" fillId="0" borderId="0" xfId="0" applyFont="1" applyAlignment="1">
      <alignment vertical="center"/>
    </xf>
    <xf numFmtId="0" fontId="0" fillId="0" borderId="0" xfId="0" applyFont="1"/>
    <xf numFmtId="0" fontId="45" fillId="0" borderId="0" xfId="0" applyFont="1" applyAlignment="1">
      <alignment vertical="center"/>
    </xf>
    <xf numFmtId="0" fontId="45" fillId="0" borderId="29" xfId="0" applyFont="1" applyBorder="1" applyAlignment="1">
      <alignment horizontal="center" vertical="center" wrapText="1"/>
    </xf>
    <xf numFmtId="0" fontId="45" fillId="0" borderId="31"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31"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1"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0" xfId="0" applyFont="1" applyBorder="1" applyAlignment="1">
      <alignment horizontal="center" vertical="center" wrapText="1"/>
    </xf>
    <xf numFmtId="0" fontId="0" fillId="0" borderId="0" xfId="0" applyBorder="1" applyAlignment="1">
      <alignment horizontal="justify" vertical="justify" wrapText="1"/>
    </xf>
    <xf numFmtId="0" fontId="0" fillId="0" borderId="0" xfId="0" applyBorder="1" applyAlignment="1">
      <alignment vertical="justify" wrapText="1"/>
    </xf>
    <xf numFmtId="0" fontId="40" fillId="0" borderId="0" xfId="0" applyFont="1" applyAlignment="1">
      <alignment horizontal="center" vertical="center"/>
    </xf>
    <xf numFmtId="0" fontId="34" fillId="0" borderId="0" xfId="0" applyFont="1" applyAlignment="1">
      <alignment horizontal="center" wrapText="1"/>
    </xf>
    <xf numFmtId="0" fontId="34" fillId="0" borderId="0" xfId="0" applyFont="1" applyBorder="1" applyAlignment="1">
      <alignment horizontal="left" wrapText="1"/>
    </xf>
    <xf numFmtId="0" fontId="48" fillId="31" borderId="0" xfId="0" applyFont="1" applyFill="1" applyBorder="1"/>
    <xf numFmtId="0" fontId="32" fillId="31" borderId="15" xfId="0" applyFont="1" applyFill="1" applyBorder="1" applyAlignment="1">
      <alignment horizontal="center" vertical="center" wrapText="1"/>
    </xf>
    <xf numFmtId="0" fontId="32" fillId="31" borderId="16" xfId="0" applyFont="1" applyFill="1" applyBorder="1" applyAlignment="1">
      <alignment horizontal="center" vertical="center" wrapText="1"/>
    </xf>
    <xf numFmtId="0" fontId="32" fillId="31" borderId="19" xfId="0" applyFont="1" applyFill="1" applyBorder="1" applyAlignment="1">
      <alignment horizontal="center" vertical="center" wrapText="1"/>
    </xf>
    <xf numFmtId="0" fontId="32" fillId="31" borderId="0" xfId="0" applyFont="1" applyFill="1" applyBorder="1"/>
    <xf numFmtId="0" fontId="54" fillId="31" borderId="15" xfId="0" applyFont="1" applyFill="1" applyBorder="1" applyAlignment="1">
      <alignment horizontal="center" vertical="center" wrapText="1"/>
    </xf>
    <xf numFmtId="0" fontId="36" fillId="31" borderId="15" xfId="0" applyFont="1" applyFill="1" applyBorder="1" applyAlignment="1">
      <alignment horizontal="center" vertical="center" wrapText="1"/>
    </xf>
    <xf numFmtId="0" fontId="53" fillId="31" borderId="0" xfId="0" applyFont="1" applyFill="1" applyAlignment="1">
      <alignment horizontal="center" wrapText="1"/>
    </xf>
    <xf numFmtId="0" fontId="53" fillId="31" borderId="0" xfId="0" applyFont="1" applyFill="1" applyBorder="1" applyAlignment="1">
      <alignment horizontal="left" wrapText="1"/>
    </xf>
    <xf numFmtId="0" fontId="54" fillId="31" borderId="0" xfId="0" applyFont="1" applyFill="1"/>
    <xf numFmtId="0" fontId="35" fillId="31" borderId="0" xfId="0" applyFont="1" applyFill="1" applyBorder="1" applyAlignment="1">
      <alignment horizontal="center" vertical="center" wrapText="1"/>
    </xf>
    <xf numFmtId="0" fontId="36" fillId="31" borderId="0" xfId="0" applyFont="1" applyFill="1"/>
    <xf numFmtId="0" fontId="57" fillId="32" borderId="16" xfId="0" applyFont="1" applyFill="1" applyBorder="1" applyAlignment="1">
      <alignment horizontal="center" vertical="center" wrapText="1"/>
    </xf>
    <xf numFmtId="0" fontId="57" fillId="32" borderId="15" xfId="0" applyFont="1" applyFill="1" applyBorder="1" applyAlignment="1">
      <alignment horizontal="center" vertical="center" wrapText="1"/>
    </xf>
    <xf numFmtId="0" fontId="57" fillId="32" borderId="17" xfId="0" applyFont="1" applyFill="1" applyBorder="1" applyAlignment="1">
      <alignment horizontal="center" vertical="center" wrapText="1"/>
    </xf>
    <xf numFmtId="0" fontId="57" fillId="33" borderId="15" xfId="0" applyFont="1" applyFill="1" applyBorder="1" applyAlignment="1">
      <alignment horizontal="center" vertical="center" wrapText="1"/>
    </xf>
    <xf numFmtId="0" fontId="57" fillId="33" borderId="17" xfId="0" applyFont="1" applyFill="1" applyBorder="1" applyAlignment="1">
      <alignment horizontal="center" vertical="center" wrapText="1"/>
    </xf>
    <xf numFmtId="0" fontId="39" fillId="31" borderId="19" xfId="0" applyFont="1" applyFill="1" applyBorder="1" applyAlignment="1">
      <alignment horizontal="center" vertical="center" wrapText="1"/>
    </xf>
    <xf numFmtId="0" fontId="33" fillId="28" borderId="16" xfId="0" applyFont="1" applyFill="1" applyBorder="1" applyAlignment="1">
      <alignment horizontal="center" vertical="center" wrapText="1"/>
    </xf>
    <xf numFmtId="0" fontId="57" fillId="32" borderId="16" xfId="0" applyFont="1" applyFill="1" applyBorder="1" applyAlignment="1">
      <alignment horizontal="center" vertical="center" wrapText="1"/>
    </xf>
    <xf numFmtId="0" fontId="57" fillId="33" borderId="17" xfId="0" applyFont="1" applyFill="1" applyBorder="1" applyAlignment="1">
      <alignment horizontal="center" vertical="center" wrapText="1"/>
    </xf>
    <xf numFmtId="0" fontId="32" fillId="0" borderId="15" xfId="0" applyFont="1" applyBorder="1" applyAlignment="1">
      <alignment vertical="top" wrapText="1"/>
    </xf>
    <xf numFmtId="0" fontId="32" fillId="0" borderId="18" xfId="0" applyFont="1" applyBorder="1" applyAlignment="1">
      <alignment vertical="top" wrapText="1"/>
    </xf>
    <xf numFmtId="0" fontId="33" fillId="0" borderId="15" xfId="0" applyFont="1" applyBorder="1" applyAlignment="1">
      <alignment horizontal="center" vertical="top" wrapText="1"/>
    </xf>
    <xf numFmtId="0" fontId="33" fillId="31" borderId="19" xfId="0" applyFont="1" applyFill="1" applyBorder="1" applyAlignment="1">
      <alignment horizontal="center" vertical="center" wrapText="1"/>
    </xf>
    <xf numFmtId="0" fontId="33" fillId="31" borderId="16" xfId="0" applyFont="1" applyFill="1" applyBorder="1" applyAlignment="1">
      <alignment horizontal="center" vertical="center" wrapText="1"/>
    </xf>
    <xf numFmtId="14" fontId="33" fillId="31" borderId="19" xfId="0" applyNumberFormat="1" applyFont="1" applyFill="1" applyBorder="1" applyAlignment="1">
      <alignment horizontal="center" vertical="center" wrapText="1"/>
    </xf>
    <xf numFmtId="0" fontId="33" fillId="0" borderId="15" xfId="0" applyFont="1" applyBorder="1" applyAlignment="1">
      <alignment horizontal="center" vertical="center" wrapText="1"/>
    </xf>
    <xf numFmtId="0" fontId="32" fillId="0" borderId="15" xfId="0" applyFont="1" applyBorder="1" applyAlignment="1">
      <alignment horizontal="center" vertical="center" wrapText="1"/>
    </xf>
    <xf numFmtId="0" fontId="33" fillId="0" borderId="15" xfId="0" applyFont="1" applyBorder="1" applyAlignment="1">
      <alignment vertical="top" wrapText="1"/>
    </xf>
    <xf numFmtId="0" fontId="59" fillId="0" borderId="15" xfId="0" applyFont="1" applyBorder="1" applyAlignment="1">
      <alignment horizontal="center" vertical="center" wrapText="1"/>
    </xf>
    <xf numFmtId="0" fontId="59" fillId="0" borderId="39" xfId="0" applyFont="1" applyBorder="1" applyAlignment="1">
      <alignment horizontal="center" vertical="center" wrapText="1"/>
    </xf>
    <xf numFmtId="0" fontId="59" fillId="0" borderId="19" xfId="0" applyFont="1" applyBorder="1" applyAlignment="1">
      <alignment horizontal="center" vertical="center" wrapText="1"/>
    </xf>
    <xf numFmtId="0" fontId="59" fillId="0" borderId="25" xfId="0" applyFont="1" applyBorder="1" applyAlignment="1">
      <alignment horizontal="center" vertical="center" wrapText="1"/>
    </xf>
    <xf numFmtId="0" fontId="36" fillId="34" borderId="15" xfId="0" applyFont="1" applyFill="1" applyBorder="1" applyAlignment="1">
      <alignment vertical="center" wrapText="1"/>
    </xf>
    <xf numFmtId="0" fontId="36" fillId="34" borderId="19" xfId="0" applyFont="1" applyFill="1" applyBorder="1" applyAlignment="1">
      <alignment vertical="center" wrapText="1"/>
    </xf>
    <xf numFmtId="0" fontId="36" fillId="0" borderId="39" xfId="0" applyFont="1" applyBorder="1" applyAlignment="1">
      <alignment vertical="center" wrapText="1"/>
    </xf>
    <xf numFmtId="0" fontId="36" fillId="0" borderId="25" xfId="0" applyFont="1" applyBorder="1" applyAlignment="1">
      <alignment vertical="center" wrapText="1"/>
    </xf>
    <xf numFmtId="0" fontId="36" fillId="0" borderId="0" xfId="0" applyFont="1" applyAlignment="1">
      <alignment vertical="center"/>
    </xf>
    <xf numFmtId="0" fontId="33" fillId="31" borderId="18" xfId="0" applyFont="1" applyFill="1" applyBorder="1" applyAlignment="1">
      <alignment horizontal="center" vertical="center" wrapText="1"/>
    </xf>
    <xf numFmtId="0" fontId="33" fillId="31" borderId="18" xfId="0" applyFont="1" applyFill="1" applyBorder="1" applyAlignment="1">
      <alignment horizontal="center" vertical="center" wrapText="1"/>
    </xf>
    <xf numFmtId="0" fontId="33" fillId="31" borderId="39" xfId="0" applyFont="1" applyFill="1" applyBorder="1" applyAlignment="1">
      <alignment horizontal="center" vertical="center" wrapText="1"/>
    </xf>
    <xf numFmtId="14" fontId="33" fillId="31" borderId="18" xfId="0" applyNumberFormat="1" applyFont="1" applyFill="1" applyBorder="1" applyAlignment="1">
      <alignment horizontal="center" vertical="center" wrapText="1"/>
    </xf>
    <xf numFmtId="14" fontId="33" fillId="31" borderId="39" xfId="0" applyNumberFormat="1" applyFont="1" applyFill="1" applyBorder="1" applyAlignment="1">
      <alignment horizontal="center" vertical="center" wrapText="1"/>
    </xf>
    <xf numFmtId="0" fontId="32" fillId="31" borderId="18" xfId="0" applyFont="1" applyFill="1" applyBorder="1" applyAlignment="1">
      <alignment horizontal="center" vertical="center" wrapText="1"/>
    </xf>
    <xf numFmtId="0" fontId="32" fillId="31" borderId="39" xfId="0" applyFont="1" applyFill="1" applyBorder="1" applyAlignment="1">
      <alignment horizontal="center" vertical="center" wrapText="1"/>
    </xf>
    <xf numFmtId="0" fontId="33" fillId="28" borderId="18" xfId="0" applyFont="1" applyFill="1" applyBorder="1" applyAlignment="1">
      <alignment horizontal="center" vertical="center" wrapText="1"/>
    </xf>
    <xf numFmtId="0" fontId="33" fillId="28" borderId="39" xfId="0" applyFont="1" applyFill="1" applyBorder="1" applyAlignment="1">
      <alignment horizontal="center" vertical="center" wrapText="1"/>
    </xf>
    <xf numFmtId="0" fontId="33" fillId="0" borderId="18" xfId="0" applyFont="1" applyBorder="1" applyAlignment="1">
      <alignment horizontal="center" vertical="center" wrapText="1"/>
    </xf>
    <xf numFmtId="0" fontId="33" fillId="0" borderId="39" xfId="0" applyFont="1" applyBorder="1" applyAlignment="1">
      <alignment horizontal="center" vertical="center" wrapText="1"/>
    </xf>
    <xf numFmtId="0" fontId="34" fillId="31" borderId="16" xfId="0" applyFont="1" applyFill="1" applyBorder="1" applyAlignment="1">
      <alignment horizontal="center" vertical="center" wrapText="1"/>
    </xf>
    <xf numFmtId="0" fontId="34" fillId="31" borderId="17" xfId="0" applyFont="1" applyFill="1" applyBorder="1" applyAlignment="1">
      <alignment horizontal="center" vertical="center" wrapText="1"/>
    </xf>
    <xf numFmtId="0" fontId="34" fillId="31" borderId="19" xfId="0" applyFont="1" applyFill="1" applyBorder="1" applyAlignment="1">
      <alignment horizontal="center" vertical="center" wrapText="1"/>
    </xf>
    <xf numFmtId="0" fontId="36" fillId="31" borderId="20" xfId="0" applyFont="1" applyFill="1" applyBorder="1" applyAlignment="1">
      <alignment horizontal="left" vertical="center" wrapText="1"/>
    </xf>
    <xf numFmtId="0" fontId="36" fillId="31" borderId="0" xfId="0" applyFont="1" applyFill="1" applyBorder="1" applyAlignment="1">
      <alignment horizontal="left" vertical="center" wrapText="1"/>
    </xf>
    <xf numFmtId="0" fontId="57" fillId="32" borderId="16" xfId="0" applyFont="1" applyFill="1" applyBorder="1" applyAlignment="1">
      <alignment horizontal="center" vertical="center" wrapText="1"/>
    </xf>
    <xf numFmtId="0" fontId="58" fillId="32" borderId="17" xfId="0" applyFont="1" applyFill="1" applyBorder="1" applyAlignment="1">
      <alignment horizontal="center" vertical="center" wrapText="1"/>
    </xf>
    <xf numFmtId="0" fontId="58" fillId="32" borderId="19" xfId="0" applyFont="1" applyFill="1" applyBorder="1" applyAlignment="1">
      <alignment horizontal="center" vertical="center" wrapText="1"/>
    </xf>
    <xf numFmtId="0" fontId="57" fillId="33" borderId="16" xfId="0" applyFont="1" applyFill="1" applyBorder="1" applyAlignment="1">
      <alignment horizontal="center" vertical="center" wrapText="1"/>
    </xf>
    <xf numFmtId="0" fontId="57" fillId="33" borderId="17" xfId="0" applyFont="1" applyFill="1" applyBorder="1" applyAlignment="1">
      <alignment horizontal="center" vertical="center" wrapText="1"/>
    </xf>
    <xf numFmtId="0" fontId="57" fillId="31" borderId="18" xfId="0" applyFont="1" applyFill="1" applyBorder="1" applyAlignment="1">
      <alignment horizontal="center" vertical="center" wrapText="1"/>
    </xf>
    <xf numFmtId="0" fontId="57" fillId="31" borderId="39" xfId="0" applyFont="1" applyFill="1" applyBorder="1" applyAlignment="1">
      <alignment horizontal="center" vertical="center" wrapText="1"/>
    </xf>
    <xf numFmtId="0" fontId="57" fillId="31" borderId="26" xfId="0" applyFont="1" applyFill="1" applyBorder="1" applyAlignment="1">
      <alignment horizontal="center" vertical="center" wrapText="1"/>
    </xf>
    <xf numFmtId="0" fontId="57" fillId="31" borderId="27" xfId="0" applyFont="1" applyFill="1" applyBorder="1" applyAlignment="1">
      <alignment horizontal="center" vertical="center" wrapText="1"/>
    </xf>
    <xf numFmtId="0" fontId="57" fillId="31" borderId="23" xfId="0" applyFont="1" applyFill="1" applyBorder="1" applyAlignment="1">
      <alignment horizontal="center" vertical="center" wrapText="1"/>
    </xf>
    <xf numFmtId="0" fontId="57" fillId="31" borderId="25" xfId="0" applyFont="1" applyFill="1" applyBorder="1" applyAlignment="1">
      <alignment horizontal="center" vertical="center" wrapText="1"/>
    </xf>
    <xf numFmtId="0" fontId="33" fillId="31" borderId="40" xfId="0" applyFont="1" applyFill="1" applyBorder="1" applyAlignment="1">
      <alignment horizontal="center" vertical="center" wrapText="1"/>
    </xf>
    <xf numFmtId="0" fontId="33" fillId="28" borderId="40" xfId="0" applyFont="1" applyFill="1" applyBorder="1" applyAlignment="1">
      <alignment horizontal="center" vertical="center" wrapText="1"/>
    </xf>
    <xf numFmtId="0" fontId="32" fillId="31" borderId="40" xfId="0" applyFont="1" applyFill="1" applyBorder="1" applyAlignment="1">
      <alignment horizontal="center" vertical="center" wrapText="1"/>
    </xf>
    <xf numFmtId="0" fontId="32" fillId="0" borderId="41" xfId="0" applyFont="1" applyBorder="1" applyAlignment="1">
      <alignment horizontal="center"/>
    </xf>
    <xf numFmtId="0" fontId="32" fillId="0" borderId="42" xfId="0" applyFont="1" applyBorder="1" applyAlignment="1">
      <alignment horizontal="center"/>
    </xf>
    <xf numFmtId="0" fontId="32" fillId="0" borderId="43" xfId="0" applyFont="1" applyBorder="1" applyAlignment="1">
      <alignment horizontal="center"/>
    </xf>
    <xf numFmtId="0" fontId="32" fillId="0" borderId="44" xfId="0" applyFont="1" applyBorder="1" applyAlignment="1">
      <alignment horizontal="center"/>
    </xf>
    <xf numFmtId="0" fontId="32" fillId="0" borderId="45" xfId="0" applyFont="1" applyBorder="1" applyAlignment="1">
      <alignment horizontal="center"/>
    </xf>
    <xf numFmtId="0" fontId="32" fillId="0" borderId="46" xfId="0" applyFont="1" applyBorder="1" applyAlignment="1">
      <alignment horizontal="center"/>
    </xf>
    <xf numFmtId="0" fontId="39" fillId="0" borderId="41" xfId="0" applyFont="1" applyBorder="1" applyAlignment="1">
      <alignment horizontal="center"/>
    </xf>
    <xf numFmtId="0" fontId="39" fillId="0" borderId="47" xfId="0" applyFont="1" applyBorder="1" applyAlignment="1">
      <alignment horizontal="center"/>
    </xf>
    <xf numFmtId="0" fontId="39" fillId="0" borderId="42" xfId="0" applyFont="1" applyBorder="1" applyAlignment="1">
      <alignment horizontal="center"/>
    </xf>
    <xf numFmtId="0" fontId="39" fillId="0" borderId="43" xfId="0" applyFont="1" applyBorder="1" applyAlignment="1">
      <alignment horizontal="center"/>
    </xf>
    <xf numFmtId="0" fontId="39" fillId="0" borderId="0" xfId="0" applyFont="1" applyBorder="1" applyAlignment="1">
      <alignment horizontal="center"/>
    </xf>
    <xf numFmtId="0" fontId="39" fillId="0" borderId="44" xfId="0" applyFont="1" applyBorder="1" applyAlignment="1">
      <alignment horizontal="center"/>
    </xf>
    <xf numFmtId="0" fontId="39" fillId="0" borderId="45" xfId="0" applyFont="1" applyBorder="1" applyAlignment="1">
      <alignment horizontal="center"/>
    </xf>
    <xf numFmtId="0" fontId="39" fillId="0" borderId="48" xfId="0" applyFont="1" applyBorder="1" applyAlignment="1">
      <alignment horizontal="center"/>
    </xf>
    <xf numFmtId="0" fontId="39" fillId="0" borderId="46" xfId="0" applyFont="1" applyBorder="1" applyAlignment="1">
      <alignment horizontal="center"/>
    </xf>
    <xf numFmtId="0" fontId="34" fillId="31" borderId="0" xfId="0" applyFont="1" applyFill="1" applyAlignment="1">
      <alignment horizontal="center" wrapText="1"/>
    </xf>
    <xf numFmtId="0" fontId="34" fillId="31" borderId="16" xfId="0" applyFont="1" applyFill="1" applyBorder="1" applyAlignment="1">
      <alignment horizontal="center" wrapText="1"/>
    </xf>
    <xf numFmtId="0" fontId="34" fillId="31" borderId="17" xfId="0" applyFont="1" applyFill="1" applyBorder="1" applyAlignment="1">
      <alignment horizontal="center" wrapText="1"/>
    </xf>
    <xf numFmtId="0" fontId="34" fillId="31" borderId="19" xfId="0" applyFont="1" applyFill="1" applyBorder="1" applyAlignment="1">
      <alignment horizontal="center" wrapText="1"/>
    </xf>
    <xf numFmtId="0" fontId="36" fillId="31" borderId="20" xfId="0" applyFont="1" applyFill="1" applyBorder="1" applyAlignment="1">
      <alignment horizontal="left" wrapText="1"/>
    </xf>
    <xf numFmtId="0" fontId="36" fillId="31" borderId="0" xfId="0" applyFont="1" applyFill="1" applyBorder="1" applyAlignment="1">
      <alignment horizontal="left" wrapText="1"/>
    </xf>
    <xf numFmtId="0" fontId="40" fillId="0" borderId="0" xfId="0" applyFont="1" applyAlignment="1">
      <alignment horizontal="center" vertical="center"/>
    </xf>
    <xf numFmtId="0" fontId="32" fillId="0" borderId="38" xfId="0" applyFont="1" applyBorder="1" applyAlignment="1">
      <alignment horizontal="justify" vertical="justify" wrapText="1"/>
    </xf>
    <xf numFmtId="0" fontId="32" fillId="0" borderId="19" xfId="0" applyFont="1" applyBorder="1" applyAlignment="1">
      <alignment horizontal="justify" vertical="justify" wrapText="1"/>
    </xf>
    <xf numFmtId="0" fontId="46" fillId="0" borderId="36" xfId="0" applyFont="1" applyBorder="1" applyAlignment="1">
      <alignment horizontal="center" vertical="center" wrapText="1"/>
    </xf>
    <xf numFmtId="0" fontId="46" fillId="0" borderId="37" xfId="0" applyFont="1" applyBorder="1" applyAlignment="1">
      <alignment horizontal="center" vertical="center" wrapText="1"/>
    </xf>
    <xf numFmtId="0" fontId="46" fillId="0" borderId="30" xfId="0" applyFont="1" applyBorder="1" applyAlignment="1">
      <alignment horizontal="center" vertical="center" wrapText="1"/>
    </xf>
    <xf numFmtId="0" fontId="37" fillId="0" borderId="0" xfId="0" applyFont="1" applyAlignment="1">
      <alignment horizontal="justify" vertical="justify" wrapText="1"/>
    </xf>
    <xf numFmtId="0" fontId="41" fillId="0" borderId="0" xfId="0" applyFont="1" applyAlignment="1">
      <alignment horizontal="justify" vertical="justify" wrapText="1"/>
    </xf>
    <xf numFmtId="0" fontId="36" fillId="0" borderId="0" xfId="0" applyFont="1" applyAlignment="1">
      <alignment horizontal="justify" vertical="justify"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0" xfId="0" applyFont="1" applyBorder="1" applyAlignment="1">
      <alignment horizontal="center" vertical="center" wrapText="1"/>
    </xf>
    <xf numFmtId="0" fontId="45" fillId="0" borderId="0" xfId="0" applyFont="1" applyAlignment="1">
      <alignment horizontal="justify" vertical="justify" wrapText="1"/>
    </xf>
    <xf numFmtId="0" fontId="0" fillId="0" borderId="16" xfId="0" applyBorder="1" applyAlignment="1">
      <alignment horizontal="justify" vertical="justify" wrapText="1"/>
    </xf>
    <xf numFmtId="0" fontId="0" fillId="0" borderId="17" xfId="0" applyBorder="1" applyAlignment="1">
      <alignment horizontal="justify" vertical="justify" wrapText="1"/>
    </xf>
    <xf numFmtId="0" fontId="0" fillId="0" borderId="19" xfId="0" applyBorder="1" applyAlignment="1">
      <alignment horizontal="justify" vertical="justify" wrapText="1"/>
    </xf>
    <xf numFmtId="0" fontId="44" fillId="0" borderId="16" xfId="0" applyFont="1" applyBorder="1" applyAlignment="1">
      <alignment horizontal="center" vertical="center"/>
    </xf>
    <xf numFmtId="0" fontId="44" fillId="0" borderId="19" xfId="0" applyFont="1" applyBorder="1" applyAlignment="1">
      <alignment horizontal="center" vertical="center"/>
    </xf>
    <xf numFmtId="0" fontId="47" fillId="29" borderId="22" xfId="0" applyFont="1" applyFill="1" applyBorder="1" applyAlignment="1">
      <alignment horizontal="center" vertical="center" wrapText="1"/>
    </xf>
    <xf numFmtId="0" fontId="47" fillId="29" borderId="26" xfId="0" applyFont="1" applyFill="1" applyBorder="1" applyAlignment="1">
      <alignment horizontal="center" vertical="center" wrapText="1"/>
    </xf>
    <xf numFmtId="0" fontId="39" fillId="28" borderId="16" xfId="0" applyFont="1" applyFill="1" applyBorder="1" applyAlignment="1">
      <alignment horizontal="center" vertical="center" wrapText="1"/>
    </xf>
    <xf numFmtId="0" fontId="39" fillId="28" borderId="17" xfId="0" applyFont="1" applyFill="1" applyBorder="1" applyAlignment="1">
      <alignment horizontal="center" vertical="center" wrapText="1"/>
    </xf>
    <xf numFmtId="0" fontId="39" fillId="30" borderId="21" xfId="0" applyFont="1" applyFill="1" applyBorder="1" applyAlignment="1">
      <alignment horizontal="center" vertical="center" wrapText="1"/>
    </xf>
    <xf numFmtId="0" fontId="39" fillId="30" borderId="27" xfId="0" applyFont="1" applyFill="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5" xfId="0" applyFont="1" applyBorder="1" applyAlignment="1">
      <alignment horizontal="center" vertical="center" wrapText="1"/>
    </xf>
    <xf numFmtId="0" fontId="44" fillId="0" borderId="17" xfId="0" applyFont="1" applyBorder="1" applyAlignment="1">
      <alignment horizontal="center" vertical="center"/>
    </xf>
    <xf numFmtId="0" fontId="0" fillId="0" borderId="22" xfId="0" applyBorder="1" applyAlignment="1">
      <alignment horizontal="center" vertical="justify" wrapText="1"/>
    </xf>
    <xf numFmtId="0" fontId="0" fillId="0" borderId="26" xfId="0" applyBorder="1" applyAlignment="1">
      <alignment horizontal="center" vertical="justify" wrapText="1"/>
    </xf>
    <xf numFmtId="0" fontId="0" fillId="0" borderId="23" xfId="0" applyBorder="1" applyAlignment="1">
      <alignment horizontal="center" vertical="justify" wrapText="1"/>
    </xf>
    <xf numFmtId="0" fontId="0" fillId="0" borderId="20" xfId="0" applyBorder="1" applyAlignment="1">
      <alignment horizontal="center" vertical="justify" wrapText="1"/>
    </xf>
    <xf numFmtId="0" fontId="0" fillId="0" borderId="0" xfId="0" applyBorder="1" applyAlignment="1">
      <alignment horizontal="center" vertical="justify" wrapText="1"/>
    </xf>
    <xf numFmtId="0" fontId="0" fillId="0" borderId="24" xfId="0" applyBorder="1" applyAlignment="1">
      <alignment horizontal="center" vertical="justify" wrapText="1"/>
    </xf>
    <xf numFmtId="0" fontId="0" fillId="0" borderId="21" xfId="0" applyBorder="1" applyAlignment="1">
      <alignment horizontal="center" vertical="justify" wrapText="1"/>
    </xf>
    <xf numFmtId="0" fontId="0" fillId="0" borderId="27" xfId="0" applyBorder="1" applyAlignment="1">
      <alignment horizontal="center" vertical="justify" wrapText="1"/>
    </xf>
    <xf numFmtId="0" fontId="0" fillId="0" borderId="25" xfId="0" applyBorder="1" applyAlignment="1">
      <alignment horizontal="center" vertical="justify" wrapText="1"/>
    </xf>
    <xf numFmtId="0" fontId="31" fillId="0" borderId="22"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3" xfId="0" applyFont="1" applyBorder="1" applyAlignment="1">
      <alignment horizontal="center" vertical="center" wrapText="1"/>
    </xf>
    <xf numFmtId="0" fontId="32" fillId="31" borderId="0" xfId="0" applyFont="1" applyFill="1" applyBorder="1" applyAlignment="1">
      <alignment horizontal="center" vertical="center"/>
    </xf>
    <xf numFmtId="0" fontId="32" fillId="31" borderId="0" xfId="0" applyFont="1" applyFill="1" applyBorder="1" applyAlignment="1">
      <alignment horizontal="center" vertical="center" wrapText="1"/>
    </xf>
    <xf numFmtId="0" fontId="32" fillId="0" borderId="15" xfId="0" applyFont="1" applyBorder="1" applyAlignment="1">
      <alignment vertical="center" wrapText="1"/>
    </xf>
    <xf numFmtId="0" fontId="32" fillId="0" borderId="39" xfId="0" applyFont="1" applyBorder="1" applyAlignment="1">
      <alignment vertical="center" wrapText="1"/>
    </xf>
    <xf numFmtId="0" fontId="32" fillId="0" borderId="18" xfId="0" applyFont="1" applyBorder="1" applyAlignment="1">
      <alignment horizontal="center" vertical="center" wrapText="1"/>
    </xf>
    <xf numFmtId="0" fontId="33" fillId="31" borderId="15" xfId="0" applyFont="1" applyFill="1" applyBorder="1" applyAlignment="1">
      <alignment horizontal="center" vertical="center" wrapText="1"/>
    </xf>
    <xf numFmtId="0" fontId="32" fillId="31" borderId="25" xfId="0" applyFont="1" applyFill="1" applyBorder="1" applyAlignment="1">
      <alignment horizontal="center" vertical="center" wrapText="1"/>
    </xf>
    <xf numFmtId="0" fontId="32" fillId="0" borderId="23" xfId="0" applyFont="1" applyBorder="1" applyAlignment="1">
      <alignment horizontal="center" vertical="center"/>
    </xf>
    <xf numFmtId="0" fontId="32" fillId="0" borderId="25" xfId="0" applyFont="1" applyBorder="1" applyAlignment="1">
      <alignment horizontal="center" vertical="center"/>
    </xf>
    <xf numFmtId="0" fontId="32" fillId="0" borderId="24" xfId="0" applyFont="1" applyBorder="1" applyAlignment="1">
      <alignment horizontal="center" vertical="center"/>
    </xf>
    <xf numFmtId="0" fontId="60" fillId="31" borderId="15" xfId="0" applyFont="1" applyFill="1" applyBorder="1" applyAlignment="1" applyProtection="1">
      <alignment horizontal="center" vertical="center" wrapText="1"/>
      <protection hidden="1"/>
    </xf>
    <xf numFmtId="0" fontId="60" fillId="31" borderId="19" xfId="0" applyFont="1" applyFill="1" applyBorder="1" applyAlignment="1" applyProtection="1">
      <alignment horizontal="center" vertical="center" wrapText="1"/>
      <protection hidden="1"/>
    </xf>
    <xf numFmtId="0" fontId="61" fillId="31" borderId="19" xfId="0" applyFont="1" applyFill="1" applyBorder="1" applyAlignment="1" applyProtection="1">
      <alignment horizontal="center" vertical="center" wrapText="1"/>
      <protection hidden="1"/>
    </xf>
    <xf numFmtId="0" fontId="62" fillId="31" borderId="15" xfId="0" applyFont="1" applyFill="1" applyBorder="1" applyAlignment="1" applyProtection="1">
      <alignment horizontal="center" vertical="center" wrapText="1"/>
      <protection hidden="1"/>
    </xf>
    <xf numFmtId="49" fontId="63" fillId="31" borderId="15" xfId="151" applyNumberFormat="1" applyFont="1" applyFill="1" applyBorder="1" applyAlignment="1" applyProtection="1">
      <alignment horizontal="center" vertical="center" wrapText="1"/>
      <protection hidden="1"/>
    </xf>
  </cellXfs>
  <cellStyles count="152">
    <cellStyle name="_IS Program 2007-" xfId="1"/>
    <cellStyle name="_Worksheet in C: Documents and Settings fa07864 My Documents 02 Global Information e Guides ISRA Inherent Risk Determination Procedure_042108 V 1.5" xfId="2"/>
    <cellStyle name="0,0_x000d__x000a_NA_x000d__x000a_" xfId="3"/>
    <cellStyle name="20% - Accent1" xfId="4"/>
    <cellStyle name="20% - Accent1 2" xfId="5"/>
    <cellStyle name="20% - Accent1 3" xfId="6"/>
    <cellStyle name="20% - Accent1 4" xfId="7"/>
    <cellStyle name="20% - Accent2" xfId="8"/>
    <cellStyle name="20% - Accent2 2" xfId="9"/>
    <cellStyle name="20% - Accent2 3" xfId="10"/>
    <cellStyle name="20% - Accent2 4" xfId="11"/>
    <cellStyle name="20% - Accent3" xfId="12"/>
    <cellStyle name="20% - Accent3 2" xfId="13"/>
    <cellStyle name="20% - Accent3 3" xfId="14"/>
    <cellStyle name="20% - Accent3 4" xfId="15"/>
    <cellStyle name="20% - Accent4" xfId="16"/>
    <cellStyle name="20% - Accent4 2" xfId="17"/>
    <cellStyle name="20% - Accent4 3" xfId="18"/>
    <cellStyle name="20% - Accent4 4" xfId="19"/>
    <cellStyle name="20% - Accent5" xfId="20"/>
    <cellStyle name="20% - Accent5 2" xfId="21"/>
    <cellStyle name="20% - Accent5 3" xfId="22"/>
    <cellStyle name="20% - Accent6" xfId="23"/>
    <cellStyle name="20% - Accent6 2" xfId="24"/>
    <cellStyle name="20% - Accent6 3" xfId="25"/>
    <cellStyle name="20% - Énfasis1 2" xfId="26"/>
    <cellStyle name="20% - Énfasis2 2" xfId="27"/>
    <cellStyle name="20% - Énfasis3 2" xfId="28"/>
    <cellStyle name="20% - Énfasis4 2" xfId="29"/>
    <cellStyle name="20% - Énfasis5 2" xfId="30"/>
    <cellStyle name="20% - Énfasis6 2" xfId="31"/>
    <cellStyle name="40% - Accent1" xfId="32"/>
    <cellStyle name="40% - Accent1 2" xfId="33"/>
    <cellStyle name="40% - Accent1 3" xfId="34"/>
    <cellStyle name="40% - Accent1 4" xfId="35"/>
    <cellStyle name="40% - Accent2" xfId="36"/>
    <cellStyle name="40% - Accent2 2" xfId="37"/>
    <cellStyle name="40% - Accent2 3" xfId="38"/>
    <cellStyle name="40% - Accent3" xfId="39"/>
    <cellStyle name="40% - Accent3 2" xfId="40"/>
    <cellStyle name="40% - Accent3 3" xfId="41"/>
    <cellStyle name="40% - Accent3 4" xfId="42"/>
    <cellStyle name="40% - Accent4" xfId="43"/>
    <cellStyle name="40% - Accent4 2" xfId="44"/>
    <cellStyle name="40% - Accent4 3" xfId="45"/>
    <cellStyle name="40% - Accent4 4" xfId="46"/>
    <cellStyle name="40% - Accent5" xfId="47"/>
    <cellStyle name="40% - Accent5 2" xfId="48"/>
    <cellStyle name="40% - Accent5 3" xfId="49"/>
    <cellStyle name="40% - Accent6" xfId="50"/>
    <cellStyle name="40% - Accent6 2" xfId="51"/>
    <cellStyle name="40% - Accent6 3" xfId="52"/>
    <cellStyle name="40% - Accent6 4" xfId="53"/>
    <cellStyle name="40% - Énfasis1 2" xfId="54"/>
    <cellStyle name="40% - Énfasis2 2" xfId="55"/>
    <cellStyle name="40% - Énfasis3 2" xfId="56"/>
    <cellStyle name="40% - Énfasis4 2" xfId="57"/>
    <cellStyle name="40% - Énfasis5 2" xfId="58"/>
    <cellStyle name="40% - Énfasis6 2" xfId="59"/>
    <cellStyle name="60% - Accent1" xfId="60"/>
    <cellStyle name="60% - Accent1 2" xfId="61"/>
    <cellStyle name="60% - Accent2" xfId="62"/>
    <cellStyle name="60% - Accent3" xfId="63"/>
    <cellStyle name="60% - Accent3 2" xfId="64"/>
    <cellStyle name="60% - Accent4" xfId="65"/>
    <cellStyle name="60% - Accent4 2" xfId="66"/>
    <cellStyle name="60% - Accent5" xfId="67"/>
    <cellStyle name="60% - Accent6" xfId="68"/>
    <cellStyle name="60% - Accent6 2" xfId="69"/>
    <cellStyle name="60% - Énfasis1 2" xfId="70"/>
    <cellStyle name="60% - Énfasis2 2" xfId="71"/>
    <cellStyle name="60% - Énfasis3 2" xfId="72"/>
    <cellStyle name="60% - Énfasis4 2" xfId="73"/>
    <cellStyle name="60% - Énfasis5 2" xfId="74"/>
    <cellStyle name="60% - Énfasis6 2" xfId="75"/>
    <cellStyle name="Accent1" xfId="76"/>
    <cellStyle name="Accent1 2" xfId="77"/>
    <cellStyle name="Accent2" xfId="78"/>
    <cellStyle name="Accent3" xfId="79"/>
    <cellStyle name="Accent3 2" xfId="80"/>
    <cellStyle name="Accent4" xfId="81"/>
    <cellStyle name="Accent4 2" xfId="82"/>
    <cellStyle name="Accent5" xfId="83"/>
    <cellStyle name="Accent6" xfId="84"/>
    <cellStyle name="Bad" xfId="85"/>
    <cellStyle name="Buena 2" xfId="86"/>
    <cellStyle name="Calculation" xfId="87"/>
    <cellStyle name="Calculation 2" xfId="88"/>
    <cellStyle name="Cálculo 2" xfId="89"/>
    <cellStyle name="Celda de comprobación 2" xfId="90"/>
    <cellStyle name="Celda vinculada 2" xfId="91"/>
    <cellStyle name="Check Cell" xfId="92"/>
    <cellStyle name="Encabezado 4 2" xfId="93"/>
    <cellStyle name="Énfasis1 2" xfId="94"/>
    <cellStyle name="Énfasis2 2" xfId="95"/>
    <cellStyle name="Énfasis3 2" xfId="96"/>
    <cellStyle name="Énfasis4 2" xfId="97"/>
    <cellStyle name="Énfasis5 2" xfId="98"/>
    <cellStyle name="Énfasis6 2" xfId="99"/>
    <cellStyle name="Entrada 2" xfId="100"/>
    <cellStyle name="Estilo 1" xfId="101"/>
    <cellStyle name="Estilo 1 2" xfId="102"/>
    <cellStyle name="Explanatory Text" xfId="103"/>
    <cellStyle name="Explanatory Text 2" xfId="104"/>
    <cellStyle name="Good" xfId="105"/>
    <cellStyle name="Heading 1" xfId="106"/>
    <cellStyle name="Heading 1 2" xfId="107"/>
    <cellStyle name="Heading 2" xfId="108"/>
    <cellStyle name="Heading 2 2" xfId="109"/>
    <cellStyle name="Heading 3" xfId="110"/>
    <cellStyle name="Heading 3 2" xfId="111"/>
    <cellStyle name="Heading 4" xfId="112"/>
    <cellStyle name="Heading 4 2" xfId="113"/>
    <cellStyle name="Hyperlink_SIGv5_L2" xfId="114"/>
    <cellStyle name="Incorrecto 2" xfId="115"/>
    <cellStyle name="Input" xfId="116"/>
    <cellStyle name="Input 2" xfId="117"/>
    <cellStyle name="Linked Cell" xfId="118"/>
    <cellStyle name="Miestilo" xfId="119"/>
    <cellStyle name="Miestilo 2" xfId="120"/>
    <cellStyle name="Millares" xfId="151" builtinId="3"/>
    <cellStyle name="Neutral 2" xfId="121"/>
    <cellStyle name="Normal" xfId="0" builtinId="0"/>
    <cellStyle name="Normal 2" xfId="122"/>
    <cellStyle name="Normal 2 2" xfId="123"/>
    <cellStyle name="Normal 2 2 2" xfId="124"/>
    <cellStyle name="Normal 2 3" xfId="125"/>
    <cellStyle name="Normal 3" xfId="126"/>
    <cellStyle name="Normal 3 2" xfId="127"/>
    <cellStyle name="Normal 4" xfId="128"/>
    <cellStyle name="Normal 4 2" xfId="129"/>
    <cellStyle name="Normal 5" xfId="130"/>
    <cellStyle name="Notas 2" xfId="131"/>
    <cellStyle name="Note" xfId="132"/>
    <cellStyle name="Note 2" xfId="133"/>
    <cellStyle name="Note 3" xfId="134"/>
    <cellStyle name="Output" xfId="135"/>
    <cellStyle name="Output 2" xfId="136"/>
    <cellStyle name="Salida 2" xfId="137"/>
    <cellStyle name="Style 1" xfId="138"/>
    <cellStyle name="Texto de advertencia 2" xfId="139"/>
    <cellStyle name="Texto explicativo 2" xfId="140"/>
    <cellStyle name="Title" xfId="141"/>
    <cellStyle name="Title 2" xfId="142"/>
    <cellStyle name="Título 1 2" xfId="143"/>
    <cellStyle name="Título 2 2" xfId="144"/>
    <cellStyle name="Título 3 2" xfId="145"/>
    <cellStyle name="Título 4" xfId="146"/>
    <cellStyle name="Total 2" xfId="147"/>
    <cellStyle name="Total 2 2" xfId="148"/>
    <cellStyle name="Total 3" xfId="149"/>
    <cellStyle name="Warning Text" xfId="150"/>
  </cellStyles>
  <dxfs count="20">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s>
  <tableStyles count="0" defaultTableStyle="TableStyleMedium2" defaultPivotStyle="PivotStyleLight16"/>
  <colors>
    <mruColors>
      <color rgb="FFFF0066"/>
      <color rgb="FF0033C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301625</xdr:colOff>
      <xdr:row>1</xdr:row>
      <xdr:rowOff>21545</xdr:rowOff>
    </xdr:from>
    <xdr:to>
      <xdr:col>2</xdr:col>
      <xdr:colOff>523875</xdr:colOff>
      <xdr:row>3</xdr:row>
      <xdr:rowOff>170089</xdr:rowOff>
    </xdr:to>
    <xdr:pic>
      <xdr:nvPicPr>
        <xdr:cNvPr id="3" name="Imagen 2" descr="lotipo UC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750" y="196170"/>
          <a:ext cx="1047750" cy="561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714375</xdr:colOff>
      <xdr:row>2</xdr:row>
      <xdr:rowOff>19050</xdr:rowOff>
    </xdr:from>
    <xdr:to>
      <xdr:col>5</xdr:col>
      <xdr:colOff>371475</xdr:colOff>
      <xdr:row>12</xdr:row>
      <xdr:rowOff>28575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09675"/>
          <a:ext cx="3771900" cy="1933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2"/>
  <sheetViews>
    <sheetView tabSelected="1" view="pageBreakPreview" zoomScale="80" zoomScaleNormal="60" zoomScaleSheetLayoutView="80" workbookViewId="0">
      <selection activeCell="E32" sqref="E32"/>
    </sheetView>
  </sheetViews>
  <sheetFormatPr baseColWidth="10" defaultRowHeight="13.5"/>
  <cols>
    <col min="1" max="1" width="3.5703125" style="2" customWidth="1"/>
    <col min="2" max="2" width="16.7109375" style="2" bestFit="1" customWidth="1"/>
    <col min="3" max="3" width="65.7109375" style="2" customWidth="1"/>
    <col min="4" max="4" width="20.140625" style="2" customWidth="1"/>
    <col min="5" max="5" width="30.28515625" style="2" customWidth="1"/>
    <col min="6" max="6" width="28.5703125" style="2" customWidth="1"/>
    <col min="7" max="7" width="15.5703125" style="2" customWidth="1"/>
    <col min="8" max="8" width="24.42578125" style="2" customWidth="1"/>
    <col min="9" max="9" width="15.5703125" style="2" customWidth="1"/>
    <col min="10" max="10" width="15.5703125" style="2" hidden="1" customWidth="1"/>
    <col min="11" max="11" width="21.85546875" style="2" customWidth="1"/>
    <col min="12" max="12" width="22.7109375" style="39" customWidth="1"/>
    <col min="13" max="13" width="37.140625" style="2" customWidth="1"/>
    <col min="14" max="14" width="24" style="2" customWidth="1"/>
    <col min="15" max="15" width="16" style="2" customWidth="1"/>
    <col min="16" max="16" width="19" style="2" customWidth="1"/>
    <col min="17" max="16384" width="11.42578125" style="2"/>
  </cols>
  <sheetData>
    <row r="1" spans="1:17" ht="14.25" thickBot="1"/>
    <row r="2" spans="1:17" ht="16.5" thickBot="1">
      <c r="B2" s="99"/>
      <c r="C2" s="100"/>
      <c r="D2" s="105" t="s">
        <v>122</v>
      </c>
      <c r="E2" s="106"/>
      <c r="F2" s="106"/>
      <c r="G2" s="106"/>
      <c r="H2" s="106"/>
      <c r="I2" s="106"/>
      <c r="J2" s="106"/>
      <c r="K2" s="106"/>
      <c r="L2" s="106"/>
      <c r="M2" s="107"/>
      <c r="N2" s="62" t="s">
        <v>119</v>
      </c>
      <c r="O2" s="60" t="s">
        <v>128</v>
      </c>
    </row>
    <row r="3" spans="1:17" ht="16.5" thickBot="1">
      <c r="B3" s="101"/>
      <c r="C3" s="102"/>
      <c r="D3" s="108" t="s">
        <v>123</v>
      </c>
      <c r="E3" s="109"/>
      <c r="F3" s="109"/>
      <c r="G3" s="109"/>
      <c r="H3" s="109"/>
      <c r="I3" s="109"/>
      <c r="J3" s="109"/>
      <c r="K3" s="109"/>
      <c r="L3" s="109"/>
      <c r="M3" s="110"/>
      <c r="N3" s="63" t="s">
        <v>120</v>
      </c>
      <c r="O3" s="61">
        <v>1</v>
      </c>
    </row>
    <row r="4" spans="1:17" ht="16.5" thickBot="1">
      <c r="B4" s="103"/>
      <c r="C4" s="104"/>
      <c r="D4" s="111" t="s">
        <v>124</v>
      </c>
      <c r="E4" s="112"/>
      <c r="F4" s="112"/>
      <c r="G4" s="112"/>
      <c r="H4" s="112"/>
      <c r="I4" s="112"/>
      <c r="J4" s="112"/>
      <c r="K4" s="112"/>
      <c r="L4" s="112"/>
      <c r="M4" s="113"/>
      <c r="N4" s="63" t="s">
        <v>121</v>
      </c>
      <c r="O4" s="61" t="s">
        <v>129</v>
      </c>
    </row>
    <row r="6" spans="1:17" s="3" customFormat="1" ht="17.25" thickBot="1">
      <c r="A6" s="28"/>
      <c r="B6" s="28"/>
      <c r="C6" s="28"/>
      <c r="D6" s="28"/>
      <c r="E6" s="28"/>
      <c r="F6" s="28"/>
      <c r="G6" s="28"/>
      <c r="H6" s="28"/>
      <c r="I6" s="28"/>
      <c r="J6" s="28"/>
      <c r="K6" s="28"/>
      <c r="L6" s="37"/>
      <c r="M6" s="28"/>
      <c r="N6" s="28"/>
      <c r="O6" s="28"/>
      <c r="P6" s="28"/>
      <c r="Q6" s="4"/>
    </row>
    <row r="7" spans="1:17" s="41" customFormat="1" ht="15.75" customHeight="1" thickBot="1">
      <c r="A7" s="80" t="s">
        <v>69</v>
      </c>
      <c r="B7" s="81"/>
      <c r="C7" s="82"/>
      <c r="D7" s="83" t="s">
        <v>156</v>
      </c>
      <c r="E7" s="84"/>
      <c r="F7" s="84"/>
      <c r="G7" s="84"/>
      <c r="H7" s="84"/>
      <c r="I7" s="84"/>
      <c r="J7" s="84"/>
      <c r="K7" s="84"/>
      <c r="L7" s="84"/>
      <c r="M7" s="84"/>
      <c r="N7" s="84"/>
      <c r="O7" s="84"/>
      <c r="P7" s="84"/>
      <c r="Q7" s="40"/>
    </row>
    <row r="8" spans="1:17" s="3" customFormat="1" ht="15.75" customHeight="1" thickBot="1">
      <c r="A8" s="29"/>
      <c r="B8" s="29"/>
      <c r="C8" s="29"/>
      <c r="D8" s="29"/>
      <c r="E8" s="29"/>
      <c r="F8" s="29"/>
      <c r="G8" s="29"/>
      <c r="H8" s="29"/>
      <c r="I8" s="29"/>
      <c r="J8" s="29"/>
      <c r="K8" s="29"/>
      <c r="L8" s="38"/>
      <c r="M8" s="29"/>
      <c r="N8" s="29"/>
      <c r="O8" s="29"/>
      <c r="P8" s="29"/>
      <c r="Q8" s="4"/>
    </row>
    <row r="9" spans="1:17" s="3" customFormat="1" ht="35.25" customHeight="1" thickBot="1">
      <c r="A9" s="85" t="s">
        <v>60</v>
      </c>
      <c r="B9" s="86"/>
      <c r="C9" s="86"/>
      <c r="D9" s="86"/>
      <c r="E9" s="86"/>
      <c r="F9" s="86"/>
      <c r="G9" s="87"/>
      <c r="H9" s="88" t="s">
        <v>61</v>
      </c>
      <c r="I9" s="89"/>
      <c r="J9" s="89"/>
      <c r="K9" s="89"/>
      <c r="L9" s="90" t="s">
        <v>62</v>
      </c>
      <c r="M9" s="90" t="s">
        <v>63</v>
      </c>
      <c r="N9" s="92" t="s">
        <v>64</v>
      </c>
      <c r="O9" s="90" t="s">
        <v>72</v>
      </c>
      <c r="P9" s="94" t="s">
        <v>73</v>
      </c>
    </row>
    <row r="10" spans="1:17" s="30" customFormat="1" ht="89.25" customHeight="1" thickBot="1">
      <c r="A10" s="49" t="s">
        <v>0</v>
      </c>
      <c r="B10" s="43" t="s">
        <v>68</v>
      </c>
      <c r="C10" s="43" t="s">
        <v>65</v>
      </c>
      <c r="D10" s="43" t="s">
        <v>66</v>
      </c>
      <c r="E10" s="44" t="s">
        <v>67</v>
      </c>
      <c r="F10" s="43" t="s">
        <v>3</v>
      </c>
      <c r="G10" s="43" t="s">
        <v>4</v>
      </c>
      <c r="H10" s="45" t="s">
        <v>5</v>
      </c>
      <c r="I10" s="45" t="s">
        <v>6</v>
      </c>
      <c r="J10" s="45" t="s">
        <v>55</v>
      </c>
      <c r="K10" s="50" t="s">
        <v>56</v>
      </c>
      <c r="L10" s="91"/>
      <c r="M10" s="91"/>
      <c r="N10" s="93"/>
      <c r="O10" s="91"/>
      <c r="P10" s="95"/>
    </row>
    <row r="11" spans="1:17" s="34" customFormat="1" ht="95.25" thickBot="1">
      <c r="A11" s="74">
        <v>1</v>
      </c>
      <c r="B11" s="74" t="s">
        <v>118</v>
      </c>
      <c r="C11" s="58" t="s">
        <v>77</v>
      </c>
      <c r="D11" s="74" t="s">
        <v>87</v>
      </c>
      <c r="E11" s="74" t="s">
        <v>81</v>
      </c>
      <c r="F11" s="51" t="s">
        <v>76</v>
      </c>
      <c r="G11" s="74" t="s">
        <v>75</v>
      </c>
      <c r="H11" s="70">
        <v>2</v>
      </c>
      <c r="I11" s="70">
        <v>10</v>
      </c>
      <c r="J11" s="55">
        <f>H11*I11</f>
        <v>20</v>
      </c>
      <c r="K11" s="76" t="str">
        <f t="shared" ref="K11:K14" si="0">IF(J11&lt;=5,"ACEPTABLE",IF(J11&lt;=10,"TOLERABLE",IF(J11&lt;=20," MODERADO",IF(J11&lt;=40,"IMPORTANTE","INACEPTABLE"))))</f>
        <v xml:space="preserve"> MODERADO</v>
      </c>
      <c r="L11" s="53" t="s">
        <v>97</v>
      </c>
      <c r="M11" s="57" t="s">
        <v>101</v>
      </c>
      <c r="N11" s="54" t="s">
        <v>98</v>
      </c>
      <c r="O11" s="56" t="s">
        <v>99</v>
      </c>
      <c r="P11" s="56" t="s">
        <v>100</v>
      </c>
    </row>
    <row r="12" spans="1:17" s="34" customFormat="1" ht="122.25" thickBot="1">
      <c r="A12" s="98"/>
      <c r="B12" s="98"/>
      <c r="C12" s="58" t="s">
        <v>92</v>
      </c>
      <c r="D12" s="98"/>
      <c r="E12" s="98"/>
      <c r="F12" s="51" t="s">
        <v>88</v>
      </c>
      <c r="G12" s="98"/>
      <c r="H12" s="96"/>
      <c r="I12" s="96"/>
      <c r="J12" s="55">
        <f t="shared" ref="J12:J15" si="1">H12*I12</f>
        <v>0</v>
      </c>
      <c r="K12" s="97"/>
      <c r="L12" s="53" t="s">
        <v>102</v>
      </c>
      <c r="M12" s="53" t="s">
        <v>103</v>
      </c>
      <c r="N12" s="54" t="s">
        <v>104</v>
      </c>
      <c r="O12" s="56" t="s">
        <v>106</v>
      </c>
      <c r="P12" s="56" t="s">
        <v>105</v>
      </c>
    </row>
    <row r="13" spans="1:17" s="34" customFormat="1" ht="54.75" thickBot="1">
      <c r="A13" s="75"/>
      <c r="B13" s="75"/>
      <c r="C13" s="51" t="s">
        <v>78</v>
      </c>
      <c r="D13" s="75"/>
      <c r="E13" s="75"/>
      <c r="F13" s="51" t="s">
        <v>89</v>
      </c>
      <c r="G13" s="75"/>
      <c r="H13" s="71"/>
      <c r="I13" s="71"/>
      <c r="J13" s="55">
        <f t="shared" si="1"/>
        <v>0</v>
      </c>
      <c r="K13" s="77"/>
      <c r="L13" s="53" t="s">
        <v>107</v>
      </c>
      <c r="M13" s="53" t="s">
        <v>108</v>
      </c>
      <c r="N13" s="54" t="s">
        <v>104</v>
      </c>
      <c r="O13" s="56" t="s">
        <v>106</v>
      </c>
      <c r="P13" s="56" t="s">
        <v>105</v>
      </c>
    </row>
    <row r="14" spans="1:17" s="34" customFormat="1" ht="68.25" thickBot="1">
      <c r="A14" s="74">
        <v>2</v>
      </c>
      <c r="B14" s="74" t="s">
        <v>118</v>
      </c>
      <c r="C14" s="51" t="s">
        <v>79</v>
      </c>
      <c r="D14" s="74" t="s">
        <v>109</v>
      </c>
      <c r="E14" s="74" t="s">
        <v>90</v>
      </c>
      <c r="F14" s="51" t="s">
        <v>91</v>
      </c>
      <c r="G14" s="74" t="s">
        <v>83</v>
      </c>
      <c r="H14" s="70">
        <v>2</v>
      </c>
      <c r="I14" s="70">
        <v>20</v>
      </c>
      <c r="J14" s="55">
        <f t="shared" si="1"/>
        <v>40</v>
      </c>
      <c r="K14" s="76" t="str">
        <f t="shared" si="0"/>
        <v>IMPORTANTE</v>
      </c>
      <c r="L14" s="53" t="s">
        <v>110</v>
      </c>
      <c r="M14" s="53" t="s">
        <v>93</v>
      </c>
      <c r="N14" s="54" t="s">
        <v>104</v>
      </c>
      <c r="O14" s="56" t="s">
        <v>106</v>
      </c>
      <c r="P14" s="56" t="s">
        <v>105</v>
      </c>
    </row>
    <row r="15" spans="1:17" s="34" customFormat="1" ht="54.75" thickBot="1">
      <c r="A15" s="98"/>
      <c r="B15" s="98"/>
      <c r="C15" s="51" t="s">
        <v>86</v>
      </c>
      <c r="D15" s="98"/>
      <c r="E15" s="98"/>
      <c r="F15" s="59" t="s">
        <v>94</v>
      </c>
      <c r="G15" s="98"/>
      <c r="H15" s="96"/>
      <c r="I15" s="96"/>
      <c r="J15" s="55">
        <f t="shared" si="1"/>
        <v>0</v>
      </c>
      <c r="K15" s="97"/>
      <c r="L15" s="57" t="s">
        <v>110</v>
      </c>
      <c r="M15" s="53" t="s">
        <v>111</v>
      </c>
      <c r="N15" s="54" t="s">
        <v>104</v>
      </c>
      <c r="O15" s="56" t="s">
        <v>106</v>
      </c>
      <c r="P15" s="56" t="s">
        <v>112</v>
      </c>
    </row>
    <row r="16" spans="1:17" s="34" customFormat="1" ht="81.75" thickBot="1">
      <c r="A16" s="75"/>
      <c r="B16" s="75"/>
      <c r="C16" s="51" t="s">
        <v>80</v>
      </c>
      <c r="D16" s="75"/>
      <c r="E16" s="75"/>
      <c r="F16" s="51" t="s">
        <v>82</v>
      </c>
      <c r="G16" s="75"/>
      <c r="H16" s="71"/>
      <c r="I16" s="71"/>
      <c r="J16" s="55">
        <f>H16*I16</f>
        <v>0</v>
      </c>
      <c r="K16" s="77"/>
      <c r="L16" s="57" t="s">
        <v>110</v>
      </c>
      <c r="M16" s="53" t="s">
        <v>113</v>
      </c>
      <c r="N16" s="54" t="s">
        <v>104</v>
      </c>
      <c r="O16" s="56" t="s">
        <v>106</v>
      </c>
      <c r="P16" s="56" t="s">
        <v>105</v>
      </c>
    </row>
    <row r="17" spans="1:16" s="34" customFormat="1" ht="68.25" customHeight="1" thickBot="1">
      <c r="A17" s="74">
        <v>3</v>
      </c>
      <c r="B17" s="74" t="s">
        <v>118</v>
      </c>
      <c r="C17" s="51" t="s">
        <v>114</v>
      </c>
      <c r="D17" s="74" t="s">
        <v>96</v>
      </c>
      <c r="E17" s="74" t="s">
        <v>116</v>
      </c>
      <c r="F17" s="52" t="s">
        <v>84</v>
      </c>
      <c r="G17" s="74" t="s">
        <v>85</v>
      </c>
      <c r="H17" s="70">
        <v>2</v>
      </c>
      <c r="I17" s="70">
        <v>20</v>
      </c>
      <c r="J17" s="55"/>
      <c r="K17" s="76" t="str">
        <f>IF(J18&lt;=5,"ACEPTABLE",IF(J18&lt;=10,"TOLERABLE",IF(J18&lt;=20," MODERADO",IF(J18&lt;=40,"IMPORTANTE","INACEPTABLE"))))</f>
        <v>IMPORTANTE</v>
      </c>
      <c r="L17" s="78" t="s">
        <v>110</v>
      </c>
      <c r="M17" s="78" t="s">
        <v>117</v>
      </c>
      <c r="N17" s="70" t="s">
        <v>104</v>
      </c>
      <c r="O17" s="72" t="s">
        <v>106</v>
      </c>
      <c r="P17" s="72" t="s">
        <v>105</v>
      </c>
    </row>
    <row r="18" spans="1:16" s="34" customFormat="1" ht="78" customHeight="1" thickBot="1">
      <c r="A18" s="75"/>
      <c r="B18" s="75"/>
      <c r="C18" s="51" t="s">
        <v>115</v>
      </c>
      <c r="D18" s="75"/>
      <c r="E18" s="75"/>
      <c r="F18" s="51" t="s">
        <v>95</v>
      </c>
      <c r="G18" s="75"/>
      <c r="H18" s="71"/>
      <c r="I18" s="71"/>
      <c r="J18" s="55">
        <f>H17*I17</f>
        <v>40</v>
      </c>
      <c r="K18" s="77"/>
      <c r="L18" s="79"/>
      <c r="M18" s="79"/>
      <c r="N18" s="71"/>
      <c r="O18" s="73"/>
      <c r="P18" s="73"/>
    </row>
    <row r="19" spans="1:16" ht="41.25" thickBot="1">
      <c r="A19" s="170">
        <v>4</v>
      </c>
      <c r="B19" s="74" t="s">
        <v>130</v>
      </c>
      <c r="C19" s="58" t="s">
        <v>131</v>
      </c>
      <c r="D19" s="74" t="s">
        <v>132</v>
      </c>
      <c r="E19" s="74" t="s">
        <v>133</v>
      </c>
      <c r="F19" s="58" t="s">
        <v>134</v>
      </c>
      <c r="G19" s="74" t="s">
        <v>9</v>
      </c>
      <c r="H19" s="74">
        <v>2</v>
      </c>
      <c r="I19" s="74">
        <v>20</v>
      </c>
      <c r="J19" s="32">
        <f>H19*I19</f>
        <v>40</v>
      </c>
      <c r="K19" s="76" t="str">
        <f t="shared" ref="K19:K21" si="2">IF(J19&lt;=5,"ACEPTABLE",IF(J19&lt;=10,"TOLERABLE",IF(J19&lt;=20," MODERADO",IF(J19&lt;=40,"IMPORTANTE","INACEPTABLE"))))</f>
        <v>IMPORTANTE</v>
      </c>
      <c r="L19" s="69" t="s">
        <v>110</v>
      </c>
      <c r="M19" s="58" t="s">
        <v>135</v>
      </c>
      <c r="N19" s="70" t="s">
        <v>104</v>
      </c>
      <c r="O19" s="72" t="s">
        <v>106</v>
      </c>
      <c r="P19" s="72" t="s">
        <v>105</v>
      </c>
    </row>
    <row r="20" spans="1:16" ht="78" customHeight="1" thickBot="1">
      <c r="A20" s="171"/>
      <c r="B20" s="75"/>
      <c r="C20" s="163" t="s">
        <v>137</v>
      </c>
      <c r="D20" s="98"/>
      <c r="E20" s="98"/>
      <c r="F20" s="31" t="s">
        <v>138</v>
      </c>
      <c r="G20" s="75"/>
      <c r="H20" s="75"/>
      <c r="I20" s="75"/>
      <c r="J20" s="32">
        <f t="shared" ref="J20:J22" si="3">H20*I20</f>
        <v>0</v>
      </c>
      <c r="K20" s="77"/>
      <c r="L20" s="69" t="s">
        <v>110</v>
      </c>
      <c r="M20" s="58" t="s">
        <v>139</v>
      </c>
      <c r="N20" s="71"/>
      <c r="O20" s="73"/>
      <c r="P20" s="73"/>
    </row>
    <row r="21" spans="1:16" ht="74.25" customHeight="1" thickBot="1">
      <c r="A21" s="74">
        <v>5</v>
      </c>
      <c r="B21" s="74" t="s">
        <v>130</v>
      </c>
      <c r="C21" s="58" t="s">
        <v>140</v>
      </c>
      <c r="D21" s="74" t="s">
        <v>141</v>
      </c>
      <c r="E21" s="74" t="s">
        <v>142</v>
      </c>
      <c r="F21" s="164" t="s">
        <v>143</v>
      </c>
      <c r="G21" s="74" t="s">
        <v>9</v>
      </c>
      <c r="H21" s="74">
        <v>2</v>
      </c>
      <c r="I21" s="74">
        <v>20</v>
      </c>
      <c r="J21" s="32">
        <f t="shared" si="3"/>
        <v>40</v>
      </c>
      <c r="K21" s="76" t="str">
        <f t="shared" si="2"/>
        <v>IMPORTANTE</v>
      </c>
      <c r="L21" s="70" t="s">
        <v>110</v>
      </c>
      <c r="M21" s="165" t="s">
        <v>144</v>
      </c>
      <c r="N21" s="70" t="s">
        <v>104</v>
      </c>
      <c r="O21" s="72" t="s">
        <v>106</v>
      </c>
      <c r="P21" s="72" t="s">
        <v>105</v>
      </c>
    </row>
    <row r="22" spans="1:16" ht="41.25" thickBot="1">
      <c r="A22" s="75"/>
      <c r="B22" s="75"/>
      <c r="C22" s="58" t="s">
        <v>145</v>
      </c>
      <c r="D22" s="98"/>
      <c r="E22" s="98"/>
      <c r="F22" s="58" t="s">
        <v>146</v>
      </c>
      <c r="G22" s="98"/>
      <c r="H22" s="98"/>
      <c r="I22" s="98"/>
      <c r="J22" s="32">
        <f t="shared" si="3"/>
        <v>0</v>
      </c>
      <c r="K22" s="97"/>
      <c r="L22" s="71"/>
      <c r="M22" s="166" t="s">
        <v>147</v>
      </c>
      <c r="N22" s="71"/>
      <c r="O22" s="73"/>
      <c r="P22" s="73"/>
    </row>
    <row r="23" spans="1:16" ht="54.75" thickBot="1">
      <c r="A23" s="170">
        <v>6</v>
      </c>
      <c r="B23" s="74" t="s">
        <v>130</v>
      </c>
      <c r="C23" s="167" t="s">
        <v>148</v>
      </c>
      <c r="D23" s="74" t="s">
        <v>149</v>
      </c>
      <c r="E23" s="74" t="s">
        <v>150</v>
      </c>
      <c r="F23" s="165" t="s">
        <v>151</v>
      </c>
      <c r="G23" s="74" t="s">
        <v>17</v>
      </c>
      <c r="H23" s="74">
        <v>2</v>
      </c>
      <c r="I23" s="74">
        <v>10</v>
      </c>
      <c r="J23" s="32"/>
      <c r="K23" s="76" t="str">
        <f>IF(J24&lt;=5,"ACEPTABLE",IF(J24&lt;=10,"TOLERABLE",IF(J24&lt;=20," MODERADO",IF(J24&lt;=40,"IMPORTANTE","INACEPTABLE"))))</f>
        <v xml:space="preserve"> MODERADO</v>
      </c>
      <c r="L23" s="168" t="s">
        <v>110</v>
      </c>
      <c r="M23" s="31" t="s">
        <v>152</v>
      </c>
      <c r="N23" s="70" t="s">
        <v>104</v>
      </c>
      <c r="O23" s="72" t="s">
        <v>106</v>
      </c>
      <c r="P23" s="72" t="s">
        <v>105</v>
      </c>
    </row>
    <row r="24" spans="1:16" ht="41.25" thickBot="1">
      <c r="A24" s="172"/>
      <c r="B24" s="75"/>
      <c r="C24" s="58" t="s">
        <v>153</v>
      </c>
      <c r="D24" s="169"/>
      <c r="E24" s="75"/>
      <c r="F24" s="166" t="s">
        <v>154</v>
      </c>
      <c r="G24" s="75"/>
      <c r="H24" s="75"/>
      <c r="I24" s="75"/>
      <c r="J24" s="32">
        <f>H23*I23</f>
        <v>20</v>
      </c>
      <c r="K24" s="77"/>
      <c r="L24" s="168" t="s">
        <v>110</v>
      </c>
      <c r="M24" s="58" t="s">
        <v>155</v>
      </c>
      <c r="N24" s="71"/>
      <c r="O24" s="73"/>
      <c r="P24" s="73"/>
    </row>
    <row r="26" spans="1:16" ht="17.25" thickBot="1">
      <c r="C26" s="68" t="s">
        <v>125</v>
      </c>
    </row>
    <row r="27" spans="1:16" ht="17.25" thickBot="1">
      <c r="C27" s="64" t="s">
        <v>126</v>
      </c>
      <c r="D27" s="65" t="s">
        <v>127</v>
      </c>
    </row>
    <row r="28" spans="1:16" ht="17.25" thickBot="1">
      <c r="C28" s="66"/>
      <c r="D28" s="67"/>
    </row>
    <row r="30" spans="1:16" ht="14.25" thickBot="1"/>
    <row r="31" spans="1:16" ht="17.25" thickBot="1">
      <c r="C31" s="173" t="s">
        <v>157</v>
      </c>
      <c r="D31" s="174" t="s">
        <v>158</v>
      </c>
      <c r="E31" s="174" t="s">
        <v>159</v>
      </c>
      <c r="F31" s="175" t="s">
        <v>160</v>
      </c>
    </row>
    <row r="32" spans="1:16" ht="55.5" customHeight="1" thickBot="1">
      <c r="C32" s="176" t="s">
        <v>136</v>
      </c>
      <c r="D32" s="176"/>
      <c r="E32" s="176" t="s">
        <v>161</v>
      </c>
      <c r="F32" s="177" t="s">
        <v>162</v>
      </c>
    </row>
  </sheetData>
  <mergeCells count="76">
    <mergeCell ref="N19:N20"/>
    <mergeCell ref="N21:N22"/>
    <mergeCell ref="N23:N24"/>
    <mergeCell ref="O19:O20"/>
    <mergeCell ref="O21:O22"/>
    <mergeCell ref="O23:O24"/>
    <mergeCell ref="P23:P24"/>
    <mergeCell ref="P19:P20"/>
    <mergeCell ref="P21:P22"/>
    <mergeCell ref="K19:K20"/>
    <mergeCell ref="B21:B22"/>
    <mergeCell ref="E21:E22"/>
    <mergeCell ref="I21:I22"/>
    <mergeCell ref="L21:L22"/>
    <mergeCell ref="K21:K22"/>
    <mergeCell ref="A23:A24"/>
    <mergeCell ref="D23:D24"/>
    <mergeCell ref="G23:G24"/>
    <mergeCell ref="H23:H24"/>
    <mergeCell ref="B23:B24"/>
    <mergeCell ref="E23:E24"/>
    <mergeCell ref="I23:I24"/>
    <mergeCell ref="K23:K24"/>
    <mergeCell ref="H19:H20"/>
    <mergeCell ref="A21:A22"/>
    <mergeCell ref="D21:D22"/>
    <mergeCell ref="G21:G22"/>
    <mergeCell ref="H21:H22"/>
    <mergeCell ref="B19:B20"/>
    <mergeCell ref="E19:E20"/>
    <mergeCell ref="I19:I20"/>
    <mergeCell ref="A19:A20"/>
    <mergeCell ref="D19:D20"/>
    <mergeCell ref="G19:G20"/>
    <mergeCell ref="B2:C4"/>
    <mergeCell ref="D2:M2"/>
    <mergeCell ref="D3:M3"/>
    <mergeCell ref="D4:M4"/>
    <mergeCell ref="H14:H16"/>
    <mergeCell ref="I14:I16"/>
    <mergeCell ref="K14:K16"/>
    <mergeCell ref="A11:A13"/>
    <mergeCell ref="B11:B13"/>
    <mergeCell ref="A14:A16"/>
    <mergeCell ref="B14:B16"/>
    <mergeCell ref="H11:H13"/>
    <mergeCell ref="D11:D13"/>
    <mergeCell ref="D14:D16"/>
    <mergeCell ref="E11:E13"/>
    <mergeCell ref="E14:E16"/>
    <mergeCell ref="G11:G13"/>
    <mergeCell ref="G14:G16"/>
    <mergeCell ref="B17:B18"/>
    <mergeCell ref="A17:A18"/>
    <mergeCell ref="D17:D18"/>
    <mergeCell ref="E17:E18"/>
    <mergeCell ref="A7:C7"/>
    <mergeCell ref="D7:P7"/>
    <mergeCell ref="A9:G9"/>
    <mergeCell ref="H9:K9"/>
    <mergeCell ref="L9:L10"/>
    <mergeCell ref="M9:M10"/>
    <mergeCell ref="N9:N10"/>
    <mergeCell ref="O9:O10"/>
    <mergeCell ref="P9:P10"/>
    <mergeCell ref="I11:I13"/>
    <mergeCell ref="K11:K13"/>
    <mergeCell ref="M17:M18"/>
    <mergeCell ref="N17:N18"/>
    <mergeCell ref="O17:O18"/>
    <mergeCell ref="P17:P18"/>
    <mergeCell ref="G17:G18"/>
    <mergeCell ref="H17:H18"/>
    <mergeCell ref="I17:I18"/>
    <mergeCell ref="K17:K18"/>
    <mergeCell ref="L17:L18"/>
  </mergeCells>
  <conditionalFormatting sqref="K14 K11 K17">
    <cfRule type="cellIs" dxfId="14" priority="37" operator="equal">
      <formula>"INACEPTABLE"</formula>
    </cfRule>
    <cfRule type="cellIs" dxfId="13" priority="38" operator="equal">
      <formula>"IMPORTANTE"</formula>
    </cfRule>
    <cfRule type="cellIs" dxfId="12" priority="39" operator="equal">
      <formula>"MODERADO"</formula>
    </cfRule>
    <cfRule type="cellIs" dxfId="11" priority="40" operator="equal">
      <formula>"TOLERABLE"</formula>
    </cfRule>
    <cfRule type="cellIs" dxfId="10" priority="41" operator="equal">
      <formula>"ACEPTABLE"</formula>
    </cfRule>
    <cfRule type="colorScale" priority="42">
      <colorScale>
        <cfvo type="num" val="5"/>
        <cfvo type="num" val="40"/>
        <cfvo type="num" val="60"/>
        <color rgb="FFF8696B"/>
        <color rgb="FFFFEB84"/>
        <color rgb="FF63BE7B"/>
      </colorScale>
    </cfRule>
  </conditionalFormatting>
  <conditionalFormatting sqref="K21 K19 K23">
    <cfRule type="cellIs" dxfId="9" priority="1" operator="equal">
      <formula>"INACEPTABLE"</formula>
    </cfRule>
    <cfRule type="cellIs" dxfId="8" priority="2" operator="equal">
      <formula>"IMPORTANTE"</formula>
    </cfRule>
    <cfRule type="cellIs" dxfId="7" priority="3" operator="equal">
      <formula>"MODERADO"</formula>
    </cfRule>
    <cfRule type="cellIs" dxfId="6" priority="4" operator="equal">
      <formula>"TOLERABLE"</formula>
    </cfRule>
    <cfRule type="cellIs" dxfId="5" priority="5" operator="equal">
      <formula>"ACEPTABLE"</formula>
    </cfRule>
    <cfRule type="colorScale" priority="6">
      <colorScale>
        <cfvo type="num" val="5"/>
        <cfvo type="num" val="40"/>
        <cfvo type="num" val="60"/>
        <color rgb="FFF8696B"/>
        <color rgb="FFFFEB84"/>
        <color rgb="FF63BE7B"/>
      </colorScale>
    </cfRule>
  </conditionalFormatting>
  <pageMargins left="0.70866141732283472" right="0.70866141732283472" top="0.74803149606299213" bottom="0.74803149606299213" header="0.31496062992125984" footer="0.31496062992125984"/>
  <pageSetup scale="33" orientation="landscape" horizontalDpi="4294967292" verticalDpi="4294967295" r:id="rId1"/>
  <rowBreaks count="1" manualBreakCount="1">
    <brk id="13" max="1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8"/>
  <sheetViews>
    <sheetView topLeftCell="E7" zoomScale="90" zoomScaleNormal="90" workbookViewId="0">
      <selection activeCell="I8" sqref="I8"/>
    </sheetView>
  </sheetViews>
  <sheetFormatPr baseColWidth="10" defaultRowHeight="13.5"/>
  <cols>
    <col min="1" max="1" width="3.5703125" style="2" customWidth="1"/>
    <col min="2" max="2" width="12.42578125" style="2" customWidth="1"/>
    <col min="3" max="3" width="20.5703125" style="2" customWidth="1"/>
    <col min="4" max="4" width="31.5703125" style="2" customWidth="1"/>
    <col min="5" max="5" width="26.42578125" style="2" customWidth="1"/>
    <col min="6" max="6" width="28.5703125" style="2" customWidth="1"/>
    <col min="7" max="7" width="15.5703125" style="2" customWidth="1"/>
    <col min="8" max="8" width="19" style="2" customWidth="1"/>
    <col min="9" max="9" width="15.5703125" style="2" customWidth="1"/>
    <col min="10" max="10" width="15.5703125" style="2" hidden="1" customWidth="1"/>
    <col min="11" max="11" width="15.42578125" style="2" customWidth="1"/>
    <col min="12" max="12" width="22.7109375" style="39" customWidth="1"/>
    <col min="13" max="13" width="28.42578125" style="2" customWidth="1"/>
    <col min="14" max="14" width="19.42578125" style="2" customWidth="1"/>
    <col min="15" max="15" width="16" style="2" customWidth="1"/>
    <col min="16" max="16" width="13.85546875" style="2" customWidth="1"/>
    <col min="17" max="16384" width="11.42578125" style="2"/>
  </cols>
  <sheetData>
    <row r="2" spans="1:17" s="41" customFormat="1" ht="48" customHeight="1">
      <c r="A2" s="114" t="s">
        <v>2</v>
      </c>
      <c r="B2" s="114"/>
      <c r="C2" s="114"/>
      <c r="D2" s="114"/>
      <c r="E2" s="114"/>
      <c r="F2" s="114"/>
      <c r="G2" s="114"/>
      <c r="H2" s="114"/>
      <c r="I2" s="114"/>
      <c r="J2" s="114"/>
      <c r="K2" s="114"/>
      <c r="L2" s="114"/>
      <c r="M2" s="114"/>
      <c r="N2" s="114"/>
      <c r="O2" s="114"/>
      <c r="P2" s="114"/>
      <c r="Q2" s="40"/>
    </row>
    <row r="3" spans="1:17" s="3" customFormat="1" ht="17.25" thickBot="1">
      <c r="A3" s="28"/>
      <c r="B3" s="28"/>
      <c r="C3" s="28"/>
      <c r="D3" s="28"/>
      <c r="E3" s="28"/>
      <c r="F3" s="28"/>
      <c r="G3" s="28"/>
      <c r="H3" s="28"/>
      <c r="I3" s="28"/>
      <c r="J3" s="28"/>
      <c r="K3" s="28"/>
      <c r="L3" s="37"/>
      <c r="M3" s="28"/>
      <c r="N3" s="28"/>
      <c r="O3" s="28"/>
      <c r="P3" s="28"/>
      <c r="Q3" s="4"/>
    </row>
    <row r="4" spans="1:17" s="41" customFormat="1" ht="15.75" customHeight="1" thickBot="1">
      <c r="A4" s="115" t="s">
        <v>69</v>
      </c>
      <c r="B4" s="116"/>
      <c r="C4" s="117"/>
      <c r="D4" s="118" t="s">
        <v>74</v>
      </c>
      <c r="E4" s="119"/>
      <c r="F4" s="119"/>
      <c r="G4" s="119"/>
      <c r="H4" s="119"/>
      <c r="I4" s="119"/>
      <c r="J4" s="119"/>
      <c r="K4" s="119"/>
      <c r="L4" s="119"/>
      <c r="M4" s="119"/>
      <c r="N4" s="119"/>
      <c r="O4" s="119"/>
      <c r="P4" s="119"/>
      <c r="Q4" s="40"/>
    </row>
    <row r="5" spans="1:17" s="3" customFormat="1" ht="15.75" customHeight="1" thickBot="1">
      <c r="A5" s="29"/>
      <c r="B5" s="29"/>
      <c r="C5" s="29"/>
      <c r="D5" s="29"/>
      <c r="E5" s="29"/>
      <c r="F5" s="29"/>
      <c r="G5" s="29"/>
      <c r="H5" s="29"/>
      <c r="I5" s="29"/>
      <c r="J5" s="29"/>
      <c r="K5" s="29"/>
      <c r="L5" s="38"/>
      <c r="M5" s="29"/>
      <c r="N5" s="29"/>
      <c r="O5" s="29"/>
      <c r="P5" s="29"/>
      <c r="Q5" s="4"/>
    </row>
    <row r="6" spans="1:17" s="3" customFormat="1" ht="35.25" customHeight="1" thickBot="1">
      <c r="A6" s="85" t="s">
        <v>60</v>
      </c>
      <c r="B6" s="86"/>
      <c r="C6" s="86"/>
      <c r="D6" s="86"/>
      <c r="E6" s="86"/>
      <c r="F6" s="86"/>
      <c r="G6" s="87"/>
      <c r="H6" s="88" t="s">
        <v>61</v>
      </c>
      <c r="I6" s="89"/>
      <c r="J6" s="89"/>
      <c r="K6" s="89"/>
      <c r="L6" s="90" t="s">
        <v>62</v>
      </c>
      <c r="M6" s="90" t="s">
        <v>63</v>
      </c>
      <c r="N6" s="92" t="s">
        <v>64</v>
      </c>
      <c r="O6" s="90" t="s">
        <v>72</v>
      </c>
      <c r="P6" s="94" t="s">
        <v>73</v>
      </c>
    </row>
    <row r="7" spans="1:17" s="30" customFormat="1" ht="89.25" customHeight="1" thickBot="1">
      <c r="A7" s="42" t="s">
        <v>0</v>
      </c>
      <c r="B7" s="43" t="s">
        <v>68</v>
      </c>
      <c r="C7" s="43" t="s">
        <v>65</v>
      </c>
      <c r="D7" s="43" t="s">
        <v>66</v>
      </c>
      <c r="E7" s="44" t="s">
        <v>67</v>
      </c>
      <c r="F7" s="43" t="s">
        <v>3</v>
      </c>
      <c r="G7" s="43" t="s">
        <v>4</v>
      </c>
      <c r="H7" s="45" t="s">
        <v>5</v>
      </c>
      <c r="I7" s="45" t="s">
        <v>6</v>
      </c>
      <c r="J7" s="45" t="s">
        <v>55</v>
      </c>
      <c r="K7" s="46" t="s">
        <v>56</v>
      </c>
      <c r="L7" s="91"/>
      <c r="M7" s="91"/>
      <c r="N7" s="93"/>
      <c r="O7" s="91"/>
      <c r="P7" s="95"/>
    </row>
    <row r="8" spans="1:17" s="34" customFormat="1" ht="149.25" customHeight="1" thickBot="1">
      <c r="A8" s="31"/>
      <c r="B8" s="31"/>
      <c r="C8" s="31" t="s">
        <v>51</v>
      </c>
      <c r="D8" s="31" t="s">
        <v>52</v>
      </c>
      <c r="E8" s="31" t="s">
        <v>53</v>
      </c>
      <c r="F8" s="31" t="s">
        <v>54</v>
      </c>
      <c r="G8" s="31" t="s">
        <v>70</v>
      </c>
      <c r="H8" s="32">
        <v>3</v>
      </c>
      <c r="I8" s="32">
        <v>5</v>
      </c>
      <c r="J8" s="32">
        <f>H8*I8</f>
        <v>15</v>
      </c>
      <c r="K8" s="48" t="str">
        <f>IF(J8&lt;=5,"ACEPTABLE",IF(J8&lt;=10,"TOLERABLE",IF(J8&lt;=20," MODERADO",IF(J8&lt;=40,"IMPORTANTE","INACEPTABLE"))))</f>
        <v xml:space="preserve"> MODERADO</v>
      </c>
      <c r="L8" s="35" t="s">
        <v>71</v>
      </c>
      <c r="M8" s="36" t="s">
        <v>57</v>
      </c>
      <c r="N8" s="47" t="s">
        <v>59</v>
      </c>
      <c r="O8" s="33" t="s">
        <v>58</v>
      </c>
      <c r="P8" s="33" t="s">
        <v>58</v>
      </c>
    </row>
  </sheetData>
  <mergeCells count="10">
    <mergeCell ref="A2:P2"/>
    <mergeCell ref="A4:C4"/>
    <mergeCell ref="D4:P4"/>
    <mergeCell ref="A6:G6"/>
    <mergeCell ref="H6:K6"/>
    <mergeCell ref="L6:L7"/>
    <mergeCell ref="M6:M7"/>
    <mergeCell ref="N6:N7"/>
    <mergeCell ref="O6:O7"/>
    <mergeCell ref="P6:P7"/>
  </mergeCells>
  <conditionalFormatting sqref="K8">
    <cfRule type="cellIs" dxfId="4" priority="1" operator="equal">
      <formula>"INACEPTABLE"</formula>
    </cfRule>
    <cfRule type="cellIs" dxfId="3" priority="2" operator="equal">
      <formula>"IMPORTANTE"</formula>
    </cfRule>
    <cfRule type="cellIs" dxfId="2" priority="3" operator="equal">
      <formula>"MODERADO"</formula>
    </cfRule>
    <cfRule type="cellIs" dxfId="1" priority="4" operator="equal">
      <formula>"TOLERABLE"</formula>
    </cfRule>
    <cfRule type="cellIs" dxfId="0" priority="5" operator="equal">
      <formula>"ACEPTABLE"</formula>
    </cfRule>
    <cfRule type="colorScale" priority="6">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zoomScaleNormal="100" workbookViewId="0">
      <selection activeCell="B8" sqref="B8"/>
    </sheetView>
  </sheetViews>
  <sheetFormatPr baseColWidth="10" defaultRowHeight="15"/>
  <cols>
    <col min="1" max="1" width="17.5703125" customWidth="1"/>
    <col min="2" max="2" width="91.42578125" customWidth="1"/>
  </cols>
  <sheetData>
    <row r="1" spans="1:2">
      <c r="A1" s="120" t="s">
        <v>21</v>
      </c>
      <c r="B1" s="120"/>
    </row>
    <row r="2" spans="1:2" s="1" customFormat="1" ht="15.75" thickBot="1">
      <c r="A2" s="27"/>
      <c r="B2" s="27"/>
    </row>
    <row r="3" spans="1:2" s="1" customFormat="1" ht="27.75" customHeight="1" thickBot="1">
      <c r="A3" s="121" t="s">
        <v>50</v>
      </c>
      <c r="B3" s="122"/>
    </row>
    <row r="4" spans="1:2" ht="18" thickBot="1">
      <c r="A4" s="6"/>
    </row>
    <row r="5" spans="1:2" ht="93" customHeight="1" thickBot="1">
      <c r="A5" s="8" t="s">
        <v>7</v>
      </c>
      <c r="B5" s="9" t="s">
        <v>8</v>
      </c>
    </row>
    <row r="6" spans="1:2" ht="118.5" customHeight="1" thickBot="1">
      <c r="A6" s="8" t="s">
        <v>9</v>
      </c>
      <c r="B6" s="9" t="s">
        <v>10</v>
      </c>
    </row>
    <row r="7" spans="1:2" ht="52.5" customHeight="1" thickBot="1">
      <c r="A7" s="8" t="s">
        <v>11</v>
      </c>
      <c r="B7" s="9" t="s">
        <v>12</v>
      </c>
    </row>
    <row r="8" spans="1:2" ht="33" customHeight="1" thickBot="1">
      <c r="A8" s="11" t="s">
        <v>13</v>
      </c>
      <c r="B8" s="12" t="s">
        <v>14</v>
      </c>
    </row>
    <row r="9" spans="1:2" ht="103.5" customHeight="1" thickBot="1">
      <c r="A9" s="8" t="s">
        <v>15</v>
      </c>
      <c r="B9" s="9" t="s">
        <v>16</v>
      </c>
    </row>
    <row r="10" spans="1:2" ht="59.25" customHeight="1" thickBot="1">
      <c r="A10" s="8" t="s">
        <v>17</v>
      </c>
      <c r="B10" s="9" t="s">
        <v>18</v>
      </c>
    </row>
    <row r="11" spans="1:2" ht="73.5" customHeight="1" thickBot="1">
      <c r="A11" s="10" t="s">
        <v>19</v>
      </c>
      <c r="B11" s="13" t="s">
        <v>20</v>
      </c>
    </row>
    <row r="12" spans="1:2" ht="17.25">
      <c r="A12" s="7"/>
    </row>
    <row r="13" spans="1:2" ht="17.25">
      <c r="A13" s="6"/>
    </row>
    <row r="14" spans="1:2" ht="17.25">
      <c r="A14" s="6"/>
    </row>
  </sheetData>
  <mergeCells count="2">
    <mergeCell ref="A1:B1"/>
    <mergeCell ref="A3:B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6" sqref="A6"/>
    </sheetView>
  </sheetViews>
  <sheetFormatPr baseColWidth="10" defaultRowHeight="15.75"/>
  <cols>
    <col min="1" max="1" width="20.28515625" style="5" customWidth="1"/>
    <col min="2" max="2" width="11.42578125" style="5"/>
    <col min="3" max="3" width="32.5703125" style="5" customWidth="1"/>
    <col min="4" max="16384" width="11.42578125" style="5"/>
  </cols>
  <sheetData>
    <row r="1" spans="1:3" ht="37.5" customHeight="1">
      <c r="A1" s="126" t="s">
        <v>22</v>
      </c>
      <c r="B1" s="126"/>
      <c r="C1" s="126"/>
    </row>
    <row r="2" spans="1:3" ht="18" thickBot="1">
      <c r="A2" s="14"/>
    </row>
    <row r="3" spans="1:3" ht="16.5" thickBot="1">
      <c r="A3" s="123" t="s">
        <v>23</v>
      </c>
      <c r="B3" s="124"/>
      <c r="C3" s="125"/>
    </row>
    <row r="4" spans="1:3" ht="16.5" thickBot="1">
      <c r="A4" s="19" t="s">
        <v>1</v>
      </c>
      <c r="B4" s="20" t="s">
        <v>24</v>
      </c>
      <c r="C4" s="20" t="s">
        <v>25</v>
      </c>
    </row>
    <row r="5" spans="1:3" ht="35.25" thickBot="1">
      <c r="A5" s="21" t="s">
        <v>26</v>
      </c>
      <c r="B5" s="22">
        <v>3</v>
      </c>
      <c r="C5" s="22" t="s">
        <v>27</v>
      </c>
    </row>
    <row r="6" spans="1:3" ht="35.25" thickBot="1">
      <c r="A6" s="21" t="s">
        <v>28</v>
      </c>
      <c r="B6" s="22">
        <v>2</v>
      </c>
      <c r="C6" s="22" t="s">
        <v>29</v>
      </c>
    </row>
    <row r="7" spans="1:3" ht="35.25" thickBot="1">
      <c r="A7" s="21" t="s">
        <v>30</v>
      </c>
      <c r="B7" s="22">
        <v>1</v>
      </c>
      <c r="C7" s="22" t="s">
        <v>31</v>
      </c>
    </row>
    <row r="8" spans="1:3" ht="17.25">
      <c r="A8" s="14"/>
    </row>
    <row r="9" spans="1:3" ht="100.5" customHeight="1">
      <c r="A9" s="127" t="s">
        <v>32</v>
      </c>
      <c r="B9" s="127"/>
      <c r="C9" s="127"/>
    </row>
  </sheetData>
  <mergeCells count="3">
    <mergeCell ref="A3:C3"/>
    <mergeCell ref="A1:C1"/>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7" sqref="A7:C7"/>
    </sheetView>
  </sheetViews>
  <sheetFormatPr baseColWidth="10" defaultRowHeight="15"/>
  <cols>
    <col min="1" max="1" width="20.28515625" style="15" customWidth="1"/>
    <col min="2" max="2" width="18" style="15" customWidth="1"/>
    <col min="3" max="3" width="39.140625" style="15" customWidth="1"/>
    <col min="4" max="16384" width="11.42578125" style="15"/>
  </cols>
  <sheetData>
    <row r="1" spans="1:3" ht="37.5" customHeight="1">
      <c r="A1" s="128" t="s">
        <v>41</v>
      </c>
      <c r="B1" s="128"/>
      <c r="C1" s="128"/>
    </row>
    <row r="2" spans="1:3" ht="17.25" thickBot="1">
      <c r="A2" s="16"/>
    </row>
    <row r="3" spans="1:3" ht="15.75" thickBot="1">
      <c r="A3" s="129" t="s">
        <v>23</v>
      </c>
      <c r="B3" s="130"/>
      <c r="C3" s="131"/>
    </row>
    <row r="4" spans="1:3" ht="15.75" thickBot="1">
      <c r="A4" s="23" t="s">
        <v>6</v>
      </c>
      <c r="B4" s="24" t="s">
        <v>33</v>
      </c>
      <c r="C4" s="24" t="s">
        <v>25</v>
      </c>
    </row>
    <row r="5" spans="1:3" ht="33.75" thickBot="1">
      <c r="A5" s="17" t="s">
        <v>34</v>
      </c>
      <c r="B5" s="18">
        <v>5</v>
      </c>
      <c r="C5" s="18" t="s">
        <v>35</v>
      </c>
    </row>
    <row r="6" spans="1:3" ht="33.75" thickBot="1">
      <c r="A6" s="17" t="s">
        <v>36</v>
      </c>
      <c r="B6" s="18">
        <v>10</v>
      </c>
      <c r="C6" s="18" t="s">
        <v>37</v>
      </c>
    </row>
    <row r="7" spans="1:3" ht="33.75" thickBot="1">
      <c r="A7" s="17" t="s">
        <v>38</v>
      </c>
      <c r="B7" s="18">
        <v>20</v>
      </c>
      <c r="C7" s="18" t="s">
        <v>39</v>
      </c>
    </row>
    <row r="8" spans="1:3" ht="16.5">
      <c r="A8" s="16"/>
    </row>
    <row r="9" spans="1:3" ht="58.5" customHeight="1">
      <c r="A9" s="132" t="s">
        <v>40</v>
      </c>
      <c r="B9" s="132"/>
      <c r="C9" s="132"/>
    </row>
  </sheetData>
  <mergeCells count="3">
    <mergeCell ref="A1:C1"/>
    <mergeCell ref="A3:C3"/>
    <mergeCell ref="A9: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opLeftCell="A13" workbookViewId="0">
      <selection activeCell="K11" sqref="K11"/>
    </sheetView>
  </sheetViews>
  <sheetFormatPr baseColWidth="10" defaultRowHeight="15"/>
  <cols>
    <col min="1" max="1" width="16" customWidth="1"/>
  </cols>
  <sheetData>
    <row r="1" spans="1:12" ht="78.75" customHeight="1" thickBot="1">
      <c r="A1" s="133" t="s">
        <v>42</v>
      </c>
      <c r="B1" s="134"/>
      <c r="C1" s="134"/>
      <c r="D1" s="134"/>
      <c r="E1" s="134"/>
      <c r="F1" s="134"/>
      <c r="G1" s="134"/>
      <c r="H1" s="135"/>
    </row>
    <row r="5" spans="1:12" ht="15.75" thickBot="1"/>
    <row r="6" spans="1:12" ht="15" customHeight="1">
      <c r="G6" s="151" t="s">
        <v>43</v>
      </c>
      <c r="H6" s="152"/>
      <c r="I6" s="152"/>
      <c r="J6" s="153"/>
      <c r="K6" s="26"/>
      <c r="L6" s="26"/>
    </row>
    <row r="7" spans="1:12">
      <c r="G7" s="154"/>
      <c r="H7" s="155"/>
      <c r="I7" s="155"/>
      <c r="J7" s="156"/>
      <c r="K7" s="26"/>
      <c r="L7" s="26"/>
    </row>
    <row r="8" spans="1:12" ht="15.75" thickBot="1">
      <c r="G8" s="157"/>
      <c r="H8" s="158"/>
      <c r="I8" s="158"/>
      <c r="J8" s="159"/>
    </row>
    <row r="13" spans="1:12" ht="15.75" thickBot="1"/>
    <row r="14" spans="1:12" ht="49.5" customHeight="1" thickBot="1">
      <c r="A14" s="133" t="s">
        <v>44</v>
      </c>
      <c r="B14" s="134"/>
      <c r="C14" s="134"/>
      <c r="D14" s="134"/>
      <c r="E14" s="134"/>
      <c r="F14" s="134"/>
      <c r="G14" s="134"/>
      <c r="H14" s="135"/>
    </row>
    <row r="15" spans="1:12" s="1" customFormat="1" ht="22.5" customHeight="1" thickBot="1">
      <c r="A15" s="25"/>
      <c r="B15" s="25"/>
      <c r="C15" s="25"/>
      <c r="D15" s="25"/>
      <c r="E15" s="25"/>
      <c r="F15" s="25"/>
      <c r="G15" s="25"/>
      <c r="H15" s="25"/>
    </row>
    <row r="16" spans="1:12" s="1" customFormat="1" ht="15.75" thickBot="1">
      <c r="A16" s="136" t="s">
        <v>6</v>
      </c>
      <c r="B16" s="137"/>
      <c r="C16" s="136" t="s">
        <v>46</v>
      </c>
      <c r="D16" s="150"/>
      <c r="E16" s="150"/>
      <c r="F16" s="150"/>
      <c r="G16" s="150"/>
      <c r="H16" s="137"/>
    </row>
    <row r="17" spans="1:8" s="1" customFormat="1" ht="30.75" customHeight="1" thickBot="1">
      <c r="A17" s="138" t="s">
        <v>38</v>
      </c>
      <c r="B17" s="139"/>
      <c r="C17" s="160" t="s">
        <v>47</v>
      </c>
      <c r="D17" s="161"/>
      <c r="E17" s="161"/>
      <c r="F17" s="161"/>
      <c r="G17" s="161"/>
      <c r="H17" s="162"/>
    </row>
    <row r="18" spans="1:8" s="1" customFormat="1" ht="30" customHeight="1" thickBot="1">
      <c r="A18" s="140" t="s">
        <v>36</v>
      </c>
      <c r="B18" s="141"/>
      <c r="C18" s="144" t="s">
        <v>48</v>
      </c>
      <c r="D18" s="145"/>
      <c r="E18" s="145"/>
      <c r="F18" s="145"/>
      <c r="G18" s="145"/>
      <c r="H18" s="146"/>
    </row>
    <row r="19" spans="1:8" s="1" customFormat="1" ht="29.25" customHeight="1" thickBot="1">
      <c r="A19" s="142" t="s">
        <v>34</v>
      </c>
      <c r="B19" s="143"/>
      <c r="C19" s="147" t="s">
        <v>49</v>
      </c>
      <c r="D19" s="148"/>
      <c r="E19" s="148"/>
      <c r="F19" s="148"/>
      <c r="G19" s="148"/>
      <c r="H19" s="149"/>
    </row>
    <row r="20" spans="1:8" s="1" customFormat="1" ht="15" customHeight="1" thickBot="1">
      <c r="A20" s="25"/>
      <c r="B20" s="25"/>
      <c r="C20" s="25"/>
      <c r="D20" s="25"/>
      <c r="E20" s="25"/>
      <c r="F20" s="25"/>
      <c r="G20" s="25"/>
      <c r="H20" s="25"/>
    </row>
    <row r="21" spans="1:8" ht="78.75" customHeight="1" thickBot="1">
      <c r="A21" s="133" t="s">
        <v>45</v>
      </c>
      <c r="B21" s="134"/>
      <c r="C21" s="134"/>
      <c r="D21" s="134"/>
      <c r="E21" s="134"/>
      <c r="F21" s="134"/>
      <c r="G21" s="134"/>
      <c r="H21" s="135"/>
    </row>
  </sheetData>
  <mergeCells count="12">
    <mergeCell ref="A1:H1"/>
    <mergeCell ref="A14:H14"/>
    <mergeCell ref="C18:H18"/>
    <mergeCell ref="C19:H19"/>
    <mergeCell ref="C16:H16"/>
    <mergeCell ref="G6:J8"/>
    <mergeCell ref="C17:H17"/>
    <mergeCell ref="A21:H21"/>
    <mergeCell ref="A16:B16"/>
    <mergeCell ref="A17:B17"/>
    <mergeCell ref="A18:B18"/>
    <mergeCell ref="A19:B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CONTRATACION</vt:lpstr>
      <vt:lpstr>MATRIZ GUIA</vt:lpstr>
      <vt:lpstr>CLASE RIESGO</vt:lpstr>
      <vt:lpstr>PROBABILIDAD</vt:lpstr>
      <vt:lpstr>IMPACTO</vt:lpstr>
      <vt:lpstr>ZONA DE RIESGO</vt:lpstr>
      <vt:lpstr>'MATRIZ CONTRATACION'!Área_de_impresión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nuevo</cp:lastModifiedBy>
  <cp:lastPrinted>2016-03-29T23:42:50Z</cp:lastPrinted>
  <dcterms:created xsi:type="dcterms:W3CDTF">2015-11-18T12:18:25Z</dcterms:created>
  <dcterms:modified xsi:type="dcterms:W3CDTF">2016-04-28T15:01:39Z</dcterms:modified>
</cp:coreProperties>
</file>