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E:\Usuario\Escritorio\90012015\"/>
    </mc:Choice>
  </mc:AlternateContent>
  <xr:revisionPtr revIDLastSave="0" documentId="13_ncr:1_{2F2AFE76-61DF-4439-81F8-E6898E249041}" xr6:coauthVersionLast="47" xr6:coauthVersionMax="47" xr10:uidLastSave="{00000000-0000-0000-0000-000000000000}"/>
  <bookViews>
    <workbookView xWindow="-120" yWindow="-120" windowWidth="15600" windowHeight="11040" activeTab="1" xr2:uid="{00000000-000D-0000-FFFF-FFFF00000000}"/>
  </bookViews>
  <sheets>
    <sheet name="1. Matriz de Riesgos" sheetId="1" r:id="rId1"/>
    <sheet name="2. Matriz de oportunidades" sheetId="2" r:id="rId2"/>
    <sheet name="GUIA 1 MATRIZ DE RIESGOS" sheetId="3" r:id="rId3"/>
    <sheet name="GUIA 2 CLASE RIESGO-OPORTUNIDAD" sheetId="4" r:id="rId4"/>
    <sheet name="GUIA 3PROBABILIDAD-FACTIBILIDAD" sheetId="5" r:id="rId5"/>
    <sheet name="GUIA 4 IMPACTO" sheetId="6" r:id="rId6"/>
    <sheet name="GUIA 5 ZONA DE RIESGO" sheetId="7" r:id="rId7"/>
    <sheet name="Hoja 8" sheetId="8" r:id="rId8"/>
    <sheet name="Hoja 9" sheetId="9" r:id="rId9"/>
    <sheet name="Hoja 7" sheetId="10" r:id="rId10"/>
    <sheet name="Hoja 6" sheetId="11" r:id="rId11"/>
    <sheet name="Hoja 4" sheetId="12" r:id="rId12"/>
    <sheet name="Hoja 5" sheetId="13" r:id="rId13"/>
    <sheet name="Hoja 3" sheetId="14" r:id="rId14"/>
    <sheet name="Hoja 1" sheetId="15" r:id="rId15"/>
    <sheet name="Hoja 2" sheetId="16" r:id="rId16"/>
  </sheets>
  <definedNames>
    <definedName name="Accionistas">#REF!</definedName>
    <definedName name="Acreedores">#REF!</definedName>
    <definedName name="Capitalistas">#REF!</definedName>
    <definedName name="Categorización">#REF!</definedName>
    <definedName name="Clasificación">#REF!</definedName>
    <definedName name="Cliente_Gobierno">#REF!</definedName>
    <definedName name="Cliente_privado">#REF!</definedName>
    <definedName name="Competidores">#REF!</definedName>
    <definedName name="Empleados">#REF!</definedName>
    <definedName name="Entidades_Regulatorias">#REF!</definedName>
    <definedName name="Gerencia_y_Jefaturas">#REF!</definedName>
    <definedName name="Gobierno">#REF!</definedName>
    <definedName name="Propietarios_del_Negocio">#REF!</definedName>
    <definedName name="Proveedores">#REF!</definedName>
    <definedName name="Selección">#REF!</definedName>
    <definedName name="Sindicatos">#REF!</definedName>
    <definedName name="Sistema_de_gestión_implementado">#REF!</definedName>
    <definedName name="Sociedad">#REF!</definedName>
    <definedName name="Socios">#REF!</definedName>
    <definedName name="Staf_Directivo">#REF!</definedName>
    <definedName name="Stakhol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6+bMS1xb36ezFOGRpEtMhQscPyMUSLi1mVPxwU6Bmw8="/>
    </ext>
  </extLst>
</workbook>
</file>

<file path=xl/calcChain.xml><?xml version="1.0" encoding="utf-8"?>
<calcChain xmlns="http://schemas.openxmlformats.org/spreadsheetml/2006/main">
  <c r="K9" i="1" l="1"/>
  <c r="K10" i="1"/>
  <c r="K8" i="1"/>
  <c r="J12" i="3" l="1"/>
  <c r="K12" i="3" s="1"/>
  <c r="J8" i="3"/>
  <c r="K8" i="3" s="1"/>
  <c r="K9" i="2"/>
  <c r="K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000-000009000000}">
      <text>
        <r>
          <rPr>
            <sz val="11"/>
            <color theme="1"/>
            <rFont val="Calibri"/>
            <scheme val="minor"/>
          </rPr>
          <t>======
ID#AAABNiKjxnY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000-000006000000}">
      <text>
        <r>
          <rPr>
            <sz val="11"/>
            <color theme="1"/>
            <rFont val="Calibri"/>
            <scheme val="minor"/>
          </rPr>
          <t>======
ID#AAABNiKjxoA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000-000003000000}">
      <text>
        <r>
          <rPr>
            <sz val="11"/>
            <color theme="1"/>
            <rFont val="Calibri"/>
            <scheme val="minor"/>
          </rPr>
          <t>======
ID#AAABNiKjxoM
TuSoft    (2024-05-20 16:36:33)
Es el motivo o razón por la que se genera un riesgo. Debido a…</t>
        </r>
      </text>
    </comment>
    <comment ref="D7" authorId="0" shapeId="0" xr:uid="{00000000-0006-0000-0000-000007000000}">
      <text>
        <r>
          <rPr>
            <sz val="11"/>
            <color theme="1"/>
            <rFont val="Calibri"/>
            <scheme val="minor"/>
          </rPr>
          <t>======
ID#AAABNiKjxn4
TuSoft    (2024-05-20 16:36:33)
Efecto (positivo o negativo) de la incertidumbre sobre los objetivos. 
Podría ocurrir…</t>
        </r>
      </text>
    </comment>
    <comment ref="E7" authorId="0" shapeId="0" xr:uid="{00000000-0006-0000-0000-000001000000}">
      <text>
        <r>
          <rPr>
            <sz val="11"/>
            <color theme="1"/>
            <rFont val="Calibri"/>
            <scheme val="minor"/>
          </rPr>
          <t>======
ID#AAABNiKjxpQ
TuSoft    (2024-05-20 16:36:33)
Se refiere a las características generales o las formas en que se
observa o manifiesta el riesgo identificado. 
De que se trata</t>
        </r>
      </text>
    </comment>
    <comment ref="F7" authorId="0" shapeId="0" xr:uid="{00000000-0006-0000-0000-000005000000}">
      <text>
        <r>
          <rPr>
            <sz val="11"/>
            <color theme="1"/>
            <rFont val="Calibri"/>
            <scheme val="minor"/>
          </rPr>
          <t>======
ID#AAABNiKjxoI
TuSoft    (2024-05-20 16:36:33)
Consecuencia positiva o negativa, de la ocurrencia de un evento.
Lo que podría ocasionar…</t>
        </r>
      </text>
    </comment>
    <comment ref="G7" authorId="0" shapeId="0" xr:uid="{00000000-0006-0000-0000-000002000000}">
      <text>
        <r>
          <rPr>
            <sz val="11"/>
            <color theme="1"/>
            <rFont val="Calibri"/>
            <scheme val="minor"/>
          </rPr>
          <t>======
ID#AAABNiKjxo4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000-000004000000}">
      <text>
        <r>
          <rPr>
            <sz val="11"/>
            <color theme="1"/>
            <rFont val="Calibri"/>
            <scheme val="minor"/>
          </rPr>
          <t>======
ID#AAABNiKjxoQ
TuSoft    (2024-05-20 16:36:33)
PROBABILIDAD
ALTA : 3  Es inevitable que el riesgo se presente
MEDIA : 2  Es factible que el riesgo se presente
BAJA : 1 Es muy poco factible que el riesgo se presente</t>
        </r>
      </text>
    </comment>
    <comment ref="I7" authorId="0" shapeId="0" xr:uid="{00000000-0006-0000-0000-000008000000}">
      <text>
        <r>
          <rPr>
            <sz val="11"/>
            <color theme="1"/>
            <rFont val="Calibri"/>
            <scheme val="minor"/>
          </rPr>
          <t>======
ID#AAABNiKjxnc
IMPACTO    (2024-05-20 16:36:33)
LEVE 5 Si el riesgo llegara a presentarse, afectaría en grado bajo al proceso
MODERADO 10 Si el riesgo llegara a presentarse, afectaría en grado medio al proceso
CATASTROFICO 20 Si el riesgo llegara a presentarse, afectaría en alto grado al proceso</t>
        </r>
      </text>
    </comment>
  </commentList>
  <extLst>
    <ext xmlns:r="http://schemas.openxmlformats.org/officeDocument/2006/relationships" uri="GoogleSheetsCustomDataVersion2">
      <go:sheetsCustomData xmlns:go="http://customooxmlschemas.google.com/" r:id="rId1" roundtripDataSignature="AMtx7mjlJC9xXxuuYdJdiEawugG7JpoIi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100-000006000000}">
      <text>
        <r>
          <rPr>
            <sz val="11"/>
            <color theme="1"/>
            <rFont val="Calibri"/>
            <scheme val="minor"/>
          </rPr>
          <t>======
ID#AAABNiKjxo8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100-000008000000}">
      <text>
        <r>
          <rPr>
            <sz val="11"/>
            <color theme="1"/>
            <rFont val="Calibri"/>
            <scheme val="minor"/>
          </rPr>
          <t>======
ID#AAABNiKjxoE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100-000004000000}">
      <text>
        <r>
          <rPr>
            <sz val="11"/>
            <color theme="1"/>
            <rFont val="Calibri"/>
            <scheme val="minor"/>
          </rPr>
          <t>======
ID#AAABNiKjxpY
TuSoft    (2024-05-20 16:36:33)
Es el motivo o razón por la que se genera un riesgo. Debido a…</t>
        </r>
      </text>
    </comment>
    <comment ref="D7" authorId="0" shapeId="0" xr:uid="{00000000-0006-0000-0100-000005000000}">
      <text>
        <r>
          <rPr>
            <sz val="11"/>
            <color theme="1"/>
            <rFont val="Calibri"/>
            <scheme val="minor"/>
          </rPr>
          <t>======
ID#AAABNiKjxpc
TuSoft    (2024-05-20 16:36:33)
Evento capaz de poner en peligro el cumplimiento del OBJETIVO DEL PROCESO 
Podría ocurrir…</t>
        </r>
      </text>
    </comment>
    <comment ref="E7" authorId="0" shapeId="0" xr:uid="{00000000-0006-0000-0100-000003000000}">
      <text>
        <r>
          <rPr>
            <sz val="11"/>
            <color theme="1"/>
            <rFont val="Calibri"/>
            <scheme val="minor"/>
          </rPr>
          <t>======
ID#AAABNiKjxpg
TuSoft    (2024-05-20 16:36:33)
Se refiere a las características generales o las formas en que se
observa o manifiesta la oportunidad identificada. 
De que se trata</t>
        </r>
      </text>
    </comment>
    <comment ref="F7" authorId="0" shapeId="0" xr:uid="{00000000-0006-0000-0100-000009000000}">
      <text>
        <r>
          <rPr>
            <sz val="11"/>
            <color theme="1"/>
            <rFont val="Calibri"/>
            <scheme val="minor"/>
          </rPr>
          <t>======
ID#AAABNiKjxno
TuSoft    (2024-05-20 16:36:33)
Consecuencia positiva de la ocurrencia de un evento.
Lo que podría ocasionar…</t>
        </r>
      </text>
    </comment>
    <comment ref="G7" authorId="0" shapeId="0" xr:uid="{00000000-0006-0000-0100-000007000000}">
      <text>
        <r>
          <rPr>
            <sz val="11"/>
            <color theme="1"/>
            <rFont val="Calibri"/>
            <scheme val="minor"/>
          </rPr>
          <t>======
ID#AAABNiKjxoY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7" authorId="0" shapeId="0" xr:uid="{00000000-0006-0000-0100-000002000000}">
      <text>
        <r>
          <rPr>
            <sz val="11"/>
            <color theme="1"/>
            <rFont val="Calibri"/>
            <scheme val="minor"/>
          </rPr>
          <t>======
ID#AAABca-q3sY
Jhon Jairo Angel Hernandez    (2025-02-26 22:09:09)
FACTIBILIDAD
ALTA: 3
Es muy factible que el riesgo/oportunidad se presente
MEDIA: 2
Es factible que la oportunidad se presente
BAJA: 1</t>
        </r>
      </text>
    </comment>
    <comment ref="I7" authorId="0" shapeId="0" xr:uid="{00000000-0006-0000-0100-000001000000}">
      <text>
        <r>
          <rPr>
            <sz val="11"/>
            <color theme="1"/>
            <rFont val="Calibri"/>
            <scheme val="minor"/>
          </rPr>
          <t>======
ID#AAABca-q3sc
Jhon Jairo Angel Hernandez    (2025-02-26 22:09:51)
IMPACTO (2024-05-20 16:36:33)
LEVE: 5
Si la oportunidad llegara a presentarse, afectaría en grado bajo el objetivo del proceso
MODERADO: 10
Si la oportunidad llegara a presentarse, afectaría en grado medio el objetivo del proceso
SIGNIFICATIVO: 20
Si la oportunidad llegara a presentarse, afectaría en alto grado al el objetivo del proceso</t>
        </r>
      </text>
    </comment>
  </commentList>
  <extLst>
    <ext xmlns:r="http://schemas.openxmlformats.org/officeDocument/2006/relationships" uri="GoogleSheetsCustomDataVersion2">
      <go:sheetsCustomData xmlns:go="http://customooxmlschemas.google.com/" r:id="rId1" roundtripDataSignature="AMtx7mjCccX8K5TRk2uBWHqcbfH2xVeW3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200-000009000000}">
      <text>
        <r>
          <rPr>
            <sz val="11"/>
            <color theme="1"/>
            <rFont val="Calibri"/>
            <scheme val="minor"/>
          </rPr>
          <t>======
ID#AAABNiKjxok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200-00000F000000}">
      <text>
        <r>
          <rPr>
            <sz val="11"/>
            <color theme="1"/>
            <rFont val="Calibri"/>
            <scheme val="minor"/>
          </rPr>
          <t>======
ID#AAABNiKjxnw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200-00000A000000}">
      <text>
        <r>
          <rPr>
            <sz val="11"/>
            <color theme="1"/>
            <rFont val="Calibri"/>
            <scheme val="minor"/>
          </rPr>
          <t>======
ID#AAABNiKjxoo
TuSoft    (2024-05-20 16:36:33)
Es el motivo o razón por la que se genera un riesgo. Debido a…</t>
        </r>
      </text>
    </comment>
    <comment ref="D7" authorId="0" shapeId="0" xr:uid="{00000000-0006-0000-0200-000012000000}">
      <text>
        <r>
          <rPr>
            <sz val="11"/>
            <color theme="1"/>
            <rFont val="Calibri"/>
            <scheme val="minor"/>
          </rPr>
          <t>======
ID#AAABNiKjxng
TuSoft    (2024-05-20 16:36:33)
Efecto (negativo) de la incertidumbre sobre los objetivos. 
Podría ocurrir…</t>
        </r>
      </text>
    </comment>
    <comment ref="E7" authorId="0" shapeId="0" xr:uid="{00000000-0006-0000-0200-000011000000}">
      <text>
        <r>
          <rPr>
            <sz val="11"/>
            <color theme="1"/>
            <rFont val="Calibri"/>
            <scheme val="minor"/>
          </rPr>
          <t>======
ID#AAABNiKjxnk
TuSoft    (2024-05-20 16:36:33)
Se refiere a las características generales o las formas en que se
observa o manifiesta el riesgo identificado. 
De que se trata</t>
        </r>
      </text>
    </comment>
    <comment ref="F7" authorId="0" shapeId="0" xr:uid="{00000000-0006-0000-0200-000001000000}">
      <text>
        <r>
          <rPr>
            <sz val="11"/>
            <color theme="1"/>
            <rFont val="Calibri"/>
            <scheme val="minor"/>
          </rPr>
          <t>======
ID#AAABNiKjxpU
TuSoft    (2024-05-20 16:36:33)
Consecuencia positiva o negativa, de la ocurrencia de un evento.
Lo que podría ocasionar…</t>
        </r>
      </text>
    </comment>
    <comment ref="G7" authorId="0" shapeId="0" xr:uid="{00000000-0006-0000-0200-000008000000}">
      <text>
        <r>
          <rPr>
            <sz val="11"/>
            <color theme="1"/>
            <rFont val="Calibri"/>
            <scheme val="minor"/>
          </rPr>
          <t>======
ID#AAABNiKjxos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200-000007000000}">
      <text>
        <r>
          <rPr>
            <sz val="11"/>
            <color theme="1"/>
            <rFont val="Calibri"/>
            <scheme val="minor"/>
          </rPr>
          <t>======
ID#AAABNiKjxow
TuSoft    (2024-05-20 16:36:33)
PROBABILIDAD
ALTA : 3  Es inevitable/muy factible que el riesgo se presente
MEDIA : 2  Es factible que el riesgo se presente
BAJA : 1 Es muy poco factible que el riesgo se presente</t>
        </r>
      </text>
    </comment>
    <comment ref="I7" authorId="0" shapeId="0" xr:uid="{00000000-0006-0000-0200-000010000000}">
      <text>
        <r>
          <rPr>
            <sz val="11"/>
            <color theme="1"/>
            <rFont val="Calibri"/>
            <scheme val="minor"/>
          </rPr>
          <t>======
ID#AAABNiKjxns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 ref="L10" authorId="0" shapeId="0" xr:uid="{00000000-0006-0000-0200-000005000000}">
      <text>
        <r>
          <rPr>
            <sz val="11"/>
            <color theme="1"/>
            <rFont val="Calibri"/>
            <scheme val="minor"/>
          </rPr>
          <t>======
ID#AAABNiKjxpA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10" authorId="0" shapeId="0" xr:uid="{00000000-0006-0000-0200-00000D000000}">
      <text>
        <r>
          <rPr>
            <sz val="11"/>
            <color theme="1"/>
            <rFont val="Calibri"/>
            <scheme val="minor"/>
          </rPr>
          <t>======
ID#AAABNiKjxoU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11" authorId="0" shapeId="0" xr:uid="{00000000-0006-0000-0200-000002000000}">
      <text>
        <r>
          <rPr>
            <sz val="11"/>
            <color theme="1"/>
            <rFont val="Calibri"/>
            <scheme val="minor"/>
          </rPr>
          <t>======
ID#AAABNiKjxpM
TuSoft    (2024-05-20 16:36:33)
Es el motivo o razón por la que se genera un riesgo. Debido a…</t>
        </r>
      </text>
    </comment>
    <comment ref="D11" authorId="0" shapeId="0" xr:uid="{00000000-0006-0000-0200-00000E000000}">
      <text>
        <r>
          <rPr>
            <sz val="11"/>
            <color theme="1"/>
            <rFont val="Calibri"/>
            <scheme val="minor"/>
          </rPr>
          <t>======
ID#AAABNiKjxn8
TuSoft    (2024-05-20 16:36:33)
Efecto (positivo) de la incertidumbre sobre los objetivos. 
Podría ocurrir…</t>
        </r>
      </text>
    </comment>
    <comment ref="E11" authorId="0" shapeId="0" xr:uid="{00000000-0006-0000-0200-000003000000}">
      <text>
        <r>
          <rPr>
            <sz val="11"/>
            <color theme="1"/>
            <rFont val="Calibri"/>
            <scheme val="minor"/>
          </rPr>
          <t>======
ID#AAABNiKjxpI
TuSoft    (2024-05-20 16:36:33)
Se refiere a las características generales o las formas en que se
observa o manifiesta el riesgo identificado. 
De que se trata</t>
        </r>
      </text>
    </comment>
    <comment ref="F11" authorId="0" shapeId="0" xr:uid="{00000000-0006-0000-0200-000004000000}">
      <text>
        <r>
          <rPr>
            <sz val="11"/>
            <color theme="1"/>
            <rFont val="Calibri"/>
            <scheme val="minor"/>
          </rPr>
          <t>======
ID#AAABNiKjxpE
TuSoft    (2024-05-20 16:36:33)
Consecuencia positiva o negativa, de la ocurrencia de un evento.
Lo que podría ocasionar…</t>
        </r>
      </text>
    </comment>
    <comment ref="G11" authorId="0" shapeId="0" xr:uid="{00000000-0006-0000-0200-00000B000000}">
      <text>
        <r>
          <rPr>
            <sz val="11"/>
            <color theme="1"/>
            <rFont val="Calibri"/>
            <scheme val="minor"/>
          </rPr>
          <t>======
ID#AAABNiKjxog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11" authorId="0" shapeId="0" xr:uid="{00000000-0006-0000-0200-00000C000000}">
      <text>
        <r>
          <rPr>
            <sz val="11"/>
            <color theme="1"/>
            <rFont val="Calibri"/>
            <scheme val="minor"/>
          </rPr>
          <t>======
ID#AAABNiKjxoc
TuSoft    (2024-05-20 16:36:33)
PROBABILIDAD
ALTA : 3  Es inevitable/muy factible que el riesgo se presente
MEDIA : 2  Es factible que el riesgo se presente
BAJA : 1 Es muy poco factible que el riesgo se presente</t>
        </r>
      </text>
    </comment>
    <comment ref="I11" authorId="0" shapeId="0" xr:uid="{00000000-0006-0000-0200-000006000000}">
      <text>
        <r>
          <rPr>
            <sz val="11"/>
            <color theme="1"/>
            <rFont val="Calibri"/>
            <scheme val="minor"/>
          </rPr>
          <t>======
ID#AAABNiKjxo0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List>
  <extLst>
    <ext xmlns:r="http://schemas.openxmlformats.org/officeDocument/2006/relationships" uri="GoogleSheetsCustomDataVersion2">
      <go:sheetsCustomData xmlns:go="http://customooxmlschemas.google.com/" r:id="rId1" roundtripDataSignature="AMtx7mjzqOMxPAgP40kEe4Ls9z+/rMnSGg=="/>
    </ext>
  </extLst>
</comments>
</file>

<file path=xl/sharedStrings.xml><?xml version="1.0" encoding="utf-8"?>
<sst xmlns="http://schemas.openxmlformats.org/spreadsheetml/2006/main" count="194" uniqueCount="115">
  <si>
    <t>MAPA DE RIESGOS
UNIVERSIDAD CATÓLICA DE MANIZALES
"UCM"</t>
  </si>
  <si>
    <t>OBJETIVO DEL PROCESO</t>
  </si>
  <si>
    <t xml:space="preserve">Establecer lineamientos relativos al establecimiento de ejes prioritarios de actuación institucional, fijación de  objetivos, metas, indicadores y recursos para el alcance del horizonte institucional de la Universidad Católica de Manizales.  </t>
  </si>
  <si>
    <t>Identificación del riesgo</t>
  </si>
  <si>
    <t>Análisis del riesgo</t>
  </si>
  <si>
    <t>Controles existentes</t>
  </si>
  <si>
    <t>Acciones de tratamiento</t>
  </si>
  <si>
    <t>Responsable de la acción</t>
  </si>
  <si>
    <t>Fecha 
Inicio</t>
  </si>
  <si>
    <t>Fecha 
Finalización</t>
  </si>
  <si>
    <t>N°</t>
  </si>
  <si>
    <t>Proceso</t>
  </si>
  <si>
    <t xml:space="preserve">Causa
</t>
  </si>
  <si>
    <t>Riesgo</t>
  </si>
  <si>
    <t>Descripción</t>
  </si>
  <si>
    <t>EFECTO
(Consecuencias Pósibles)</t>
  </si>
  <si>
    <t>CLASE DE RIESGO</t>
  </si>
  <si>
    <t>PROBABILIDAD</t>
  </si>
  <si>
    <t>IMPACTO</t>
  </si>
  <si>
    <t>TOTAL</t>
  </si>
  <si>
    <t>EVALUACIÓN RIESGO</t>
  </si>
  <si>
    <t>OPORTUNIDAD</t>
  </si>
  <si>
    <t>CLASE DE OPORTUNIDAD</t>
  </si>
  <si>
    <t>FACTIBILIDAD</t>
  </si>
  <si>
    <t>EVALUACIÓN OPORTUNIDAD</t>
  </si>
  <si>
    <t>Generar procesos de Formación humana integral desde practicas pedagogicas la persona desde una visión humanista, científica y cristiana.</t>
  </si>
  <si>
    <t>PROBABILIDAD/FACTIBILIDAD</t>
  </si>
  <si>
    <t>Identificación de las oportuniddes</t>
  </si>
  <si>
    <t>Análisis de la oportunidad</t>
  </si>
  <si>
    <t>Oportunidad</t>
  </si>
  <si>
    <r>
      <rPr>
        <b/>
        <sz val="12"/>
        <color theme="1"/>
        <rFont val="Century Gothic"/>
      </rPr>
      <t>CLASIFICIACIÓN DE LOS RIESGOS</t>
    </r>
    <r>
      <rPr>
        <b/>
        <sz val="12"/>
        <color rgb="FFFF0000"/>
        <rFont val="Century Gothic"/>
      </rPr>
      <t>/OPORUNIDADES</t>
    </r>
  </si>
  <si>
    <r>
      <rPr>
        <sz val="10"/>
        <color theme="1"/>
        <rFont val="Century Gothic"/>
      </rPr>
      <t>Durante el proceso de identificación del riesgo</t>
    </r>
    <r>
      <rPr>
        <sz val="10"/>
        <color rgb="FFFF0000"/>
        <rFont val="Century Gothic"/>
      </rPr>
      <t>/oportunidad</t>
    </r>
    <r>
      <rPr>
        <sz val="10"/>
        <color theme="1"/>
        <rFont val="Century Gothic"/>
      </rPr>
      <t xml:space="preserve"> se recomienda hacer una clasificación; con el fin de establecer con mayor facilidad el análisis del impacto, teniendo en cuenta los siguientes conceptos:</t>
    </r>
  </si>
  <si>
    <r>
      <rPr>
        <b/>
        <sz val="10"/>
        <color theme="1"/>
        <rFont val="Century Gothic"/>
      </rPr>
      <t>RIESGO</t>
    </r>
    <r>
      <rPr>
        <b/>
        <sz val="10"/>
        <color rgb="FFFF0000"/>
        <rFont val="Century Gothic"/>
      </rPr>
      <t>/OPORTUNIDAD</t>
    </r>
    <r>
      <rPr>
        <b/>
        <sz val="10"/>
        <color theme="1"/>
        <rFont val="Century Gothic"/>
      </rPr>
      <t xml:space="preserve"> ESTRATEGICO</t>
    </r>
  </si>
  <si>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</si>
  <si>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r>
      <rPr>
        <b/>
        <sz val="10"/>
        <color theme="1"/>
        <rFont val="Century Gothic"/>
      </rPr>
      <t>RIESGO</t>
    </r>
    <r>
      <rPr>
        <b/>
        <sz val="10"/>
        <color rgb="FFFF0000"/>
        <rFont val="Century Gothic"/>
      </rPr>
      <t>/OPORTUNIDAD</t>
    </r>
    <r>
      <rPr>
        <b/>
        <sz val="10"/>
        <color theme="1"/>
        <rFont val="Century Gothic"/>
      </rPr>
      <t xml:space="preserve"> OPERATIVO</t>
    </r>
  </si>
  <si>
    <r>
      <rPr>
        <sz val="10"/>
        <color theme="1"/>
        <rFont val="Century Gothic"/>
      </rPr>
      <t>Es la posibilidad de ocurrencia de pérdidas</t>
    </r>
    <r>
      <rPr>
        <sz val="10"/>
        <color rgb="FFFF0000"/>
        <rFont val="Century Gothic"/>
      </rPr>
      <t xml:space="preserve"> o ganancias</t>
    </r>
    <r>
      <rPr>
        <sz val="10"/>
        <color theme="1"/>
        <rFont val="Century Gothic"/>
      </rPr>
      <t xml:space="preserve"> financieras originadas por fallas o insuficiencias; </t>
    </r>
    <r>
      <rPr>
        <sz val="10"/>
        <color rgb="FFFF0000"/>
        <rFont val="Century Gothic"/>
      </rPr>
      <t xml:space="preserve">así como por eficiencias </t>
    </r>
    <r>
      <rPr>
        <sz val="10"/>
        <color theme="1"/>
        <rFont val="Century Gothic"/>
      </rPr>
      <t xml:space="preserve">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</si>
  <si>
    <r>
      <rPr>
        <b/>
        <sz val="10"/>
        <color theme="1"/>
        <rFont val="Century Gothic"/>
      </rPr>
      <t>RIESGO</t>
    </r>
    <r>
      <rPr>
        <b/>
        <sz val="10"/>
        <color rgb="FFFF0000"/>
        <rFont val="Century Gothic"/>
      </rPr>
      <t>/OPORTUNIDAD</t>
    </r>
    <r>
      <rPr>
        <b/>
        <sz val="10"/>
        <color theme="1"/>
        <rFont val="Century Gothic"/>
      </rPr>
      <t xml:space="preserve"> FINANCIERO</t>
    </r>
  </si>
  <si>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</si>
  <si>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r>
      <rPr>
        <b/>
        <sz val="10"/>
        <color theme="1"/>
        <rFont val="Century Gothic"/>
      </rPr>
      <t>RIESGOS</t>
    </r>
    <r>
      <rPr>
        <b/>
        <sz val="10"/>
        <color rgb="FFFF0000"/>
        <rFont val="Century Gothic"/>
      </rPr>
      <t>/OPORTUNIDAD</t>
    </r>
    <r>
      <rPr>
        <b/>
        <sz val="10"/>
        <color theme="1"/>
        <rFont val="Century Gothic"/>
      </rPr>
      <t xml:space="preserve"> DE CUMPLIMIENTO</t>
    </r>
  </si>
  <si>
    <t>Se asocian con la capacidad de la Universidad para cumplir con los requisitos legales, contractuales, de ética y en general con su compromiso ante la comunidad.</t>
  </si>
  <si>
    <r>
      <rPr>
        <b/>
        <sz val="10"/>
        <color theme="1"/>
        <rFont val="Century Gothic"/>
      </rPr>
      <t>RIESGOS</t>
    </r>
    <r>
      <rPr>
        <b/>
        <sz val="10"/>
        <color rgb="FFFF0000"/>
        <rFont val="Century Gothic"/>
      </rPr>
      <t xml:space="preserve">/OPORTUNIDAD </t>
    </r>
    <r>
      <rPr>
        <b/>
        <sz val="10"/>
        <color theme="1"/>
        <rFont val="Century Gothic"/>
      </rPr>
      <t>TECNOLOGIA</t>
    </r>
  </si>
  <si>
    <r>
      <rPr>
        <sz val="10"/>
        <color theme="1"/>
        <rFont val="Century Gothic"/>
      </rPr>
      <t>Son derivados de fallas</t>
    </r>
    <r>
      <rPr>
        <sz val="10"/>
        <color rgb="FFFF0000"/>
        <rFont val="Century Gothic"/>
      </rPr>
      <t xml:space="preserve"> o mejoras</t>
    </r>
    <r>
      <rPr>
        <sz val="10"/>
        <color theme="1"/>
        <rFont val="Century Gothic"/>
      </rPr>
      <t xml:space="preserve">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r>
  </si>
  <si>
    <r>
      <rPr>
        <b/>
        <sz val="10"/>
        <color theme="1"/>
        <rFont val="Century Gothic"/>
      </rPr>
      <t>RIESGO</t>
    </r>
    <r>
      <rPr>
        <b/>
        <sz val="10"/>
        <color rgb="FFFF0000"/>
        <rFont val="Century Gothic"/>
      </rPr>
      <t>/OPORTUNIDAD</t>
    </r>
    <r>
      <rPr>
        <b/>
        <sz val="10"/>
        <color theme="1"/>
        <rFont val="Century Gothic"/>
      </rPr>
      <t xml:space="preserve"> DE IMAGEN</t>
    </r>
  </si>
  <si>
    <r>
      <rPr>
        <sz val="10"/>
        <color theme="1"/>
        <rFont val="Century Gothic"/>
      </rPr>
      <t>Es la posibilidad de pérdida/</t>
    </r>
    <r>
      <rPr>
        <sz val="10"/>
        <color rgb="FFFF0000"/>
        <rFont val="Century Gothic"/>
      </rPr>
      <t xml:space="preserve">ganacia </t>
    </r>
    <r>
      <rPr>
        <sz val="10"/>
        <color theme="1"/>
        <rFont val="Century Gothic"/>
      </rPr>
      <t>por mala</t>
    </r>
    <r>
      <rPr>
        <sz val="10"/>
        <color rgb="FFFF0000"/>
        <rFont val="Century Gothic"/>
      </rPr>
      <t>/buena</t>
    </r>
    <r>
      <rPr>
        <sz val="10"/>
        <color theme="1"/>
        <rFont val="Century Gothic"/>
      </rPr>
      <t xml:space="preserve"> imagen, </t>
    </r>
    <r>
      <rPr>
        <sz val="10"/>
        <color rgb="FFFF0000"/>
        <rFont val="Century Gothic"/>
      </rPr>
      <t>prestigio/desprestigio</t>
    </r>
    <r>
      <rPr>
        <sz val="10"/>
        <color theme="1"/>
        <rFont val="Century Gothic"/>
      </rPr>
      <t>, publicidad negativa</t>
    </r>
    <r>
      <rPr>
        <sz val="10"/>
        <color rgb="FFFF0000"/>
        <rFont val="Century Gothic"/>
      </rPr>
      <t>/positiva</t>
    </r>
    <r>
      <rPr>
        <sz val="10"/>
        <color theme="1"/>
        <rFont val="Century Gothic"/>
      </rPr>
      <t>, cierta o no, respecto de la misma y sus servicios, que produzca pérdida</t>
    </r>
    <r>
      <rPr>
        <sz val="10"/>
        <color rgb="FFFF0000"/>
        <rFont val="Century Gothic"/>
      </rPr>
      <t>/gananacia</t>
    </r>
    <r>
      <rPr>
        <sz val="10"/>
        <color theme="1"/>
        <rFont val="Century Gothic"/>
      </rPr>
      <t xml:space="preserve"> de estudiantes, disminución</t>
    </r>
    <r>
      <rPr>
        <sz val="10"/>
        <color rgb="FFFF0000"/>
        <rFont val="Century Gothic"/>
      </rPr>
      <t>/incremento</t>
    </r>
    <r>
      <rPr>
        <sz val="10"/>
        <color theme="1"/>
        <rFont val="Century Gothic"/>
      </rPr>
      <t xml:space="preserve"> de ingresos o procesos judiciales. Es decir el riesgo</t>
    </r>
    <r>
      <rPr>
        <sz val="10"/>
        <color rgb="FFFF0000"/>
        <rFont val="Century Gothic"/>
      </rPr>
      <t>/oportunidad</t>
    </r>
    <r>
      <rPr>
        <sz val="10"/>
        <color theme="1"/>
        <rFont val="Century Gothic"/>
      </rPr>
      <t xml:space="preserve"> de imagen, está relacionado con la percepción y la confianza por parte de</t>
    </r>
    <r>
      <rPr>
        <sz val="10"/>
        <color rgb="FFFF0000"/>
        <rFont val="Century Gothic"/>
      </rPr>
      <t xml:space="preserve"> las partes interesadas</t>
    </r>
    <r>
      <rPr>
        <sz val="10"/>
        <color theme="1"/>
        <rFont val="Century Gothic"/>
      </rPr>
      <t>, hacia la institución</t>
    </r>
  </si>
  <si>
    <r>
      <rPr>
        <b/>
        <sz val="10"/>
        <color theme="1"/>
        <rFont val="Century Gothic"/>
      </rPr>
      <t>RIESGO LEGAL</t>
    </r>
    <r>
      <rPr>
        <b/>
        <sz val="10"/>
        <color rgb="FFFF0000"/>
        <rFont val="Century Gothic"/>
      </rPr>
      <t>/OPORTUNIDAD</t>
    </r>
  </si>
  <si>
    <r>
      <rPr>
        <sz val="10"/>
        <color theme="1"/>
        <rFont val="Century Gothic"/>
      </rPr>
      <t xml:space="preserve">Se entiende por </t>
    </r>
    <r>
      <rPr>
        <sz val="10"/>
        <color rgb="FFFF0000"/>
        <rFont val="Century Gothic"/>
      </rPr>
      <t>riesgo/oportunidad</t>
    </r>
    <r>
      <rPr>
        <sz val="10"/>
        <color theme="1"/>
        <rFont val="Century Gothic"/>
      </rPr>
      <t xml:space="preserve"> legal la posibilidad de pérdida</t>
    </r>
    <r>
      <rPr>
        <sz val="10"/>
        <color rgb="FFFF0000"/>
        <rFont val="Century Gothic"/>
      </rPr>
      <t>/gananacia</t>
    </r>
    <r>
      <rPr>
        <sz val="10"/>
        <color theme="1"/>
        <rFont val="Century Gothic"/>
      </rPr>
      <t xml:space="preserve">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r>
      <rPr>
        <sz val="10"/>
        <color rgb="FFFF0000"/>
        <rFont val="Century Gothic"/>
      </rPr>
      <t>Las oportunidades legales están relcionadas con la identificación de normatividad legal que favorezca el logro de los objetivos de la organización, estos pueden ser materializados en estímulos, fuentes de financiación de proyectos, exhonearaciones, reconocimientos entre otros.</t>
    </r>
  </si>
  <si>
    <r>
      <rPr>
        <sz val="12"/>
        <color theme="1"/>
        <rFont val="Century Gothic"/>
      </rPr>
      <t xml:space="preserve">Bajo el criterio de </t>
    </r>
    <r>
      <rPr>
        <b/>
        <sz val="12"/>
        <color theme="1"/>
        <rFont val="Century Gothic"/>
      </rPr>
      <t>Probabilidad</t>
    </r>
    <r>
      <rPr>
        <sz val="12"/>
        <color theme="1"/>
        <rFont val="Century Gothic"/>
      </rPr>
      <t>, el riesgo se debe medir a partir de las siguientes especificaciones:</t>
    </r>
  </si>
  <si>
    <r>
      <rPr>
        <b/>
        <sz val="12"/>
        <color rgb="FF000000"/>
        <rFont val="Century Gothic"/>
      </rPr>
      <t>PROBABILIDAD</t>
    </r>
    <r>
      <rPr>
        <b/>
        <sz val="12"/>
        <color rgb="FFFF0000"/>
        <rFont val="Century Gothic"/>
      </rPr>
      <t>/FACTIBILIDAD</t>
    </r>
    <r>
      <rPr>
        <b/>
        <sz val="12"/>
        <color rgb="FF000000"/>
        <rFont val="Century Gothic"/>
      </rPr>
      <t xml:space="preserve"> DE OCURRENCIA</t>
    </r>
  </si>
  <si>
    <t>CLASIFICACIÓN</t>
  </si>
  <si>
    <t>NIVEL</t>
  </si>
  <si>
    <t>INTERPRETACION</t>
  </si>
  <si>
    <t>ALTA</t>
  </si>
  <si>
    <r>
      <rPr>
        <sz val="12"/>
        <color rgb="FF000000"/>
        <rFont val="Century Gothic"/>
      </rPr>
      <t>Es inevitable</t>
    </r>
    <r>
      <rPr>
        <sz val="12"/>
        <color rgb="FFFF0000"/>
        <rFont val="Century Gothic"/>
      </rPr>
      <t>/muy factible</t>
    </r>
    <r>
      <rPr>
        <sz val="12"/>
        <color rgb="FF000000"/>
        <rFont val="Century Gothic"/>
      </rPr>
      <t xml:space="preserve"> que el riesgo</t>
    </r>
    <r>
      <rPr>
        <sz val="12"/>
        <color rgb="FFFF0000"/>
        <rFont val="Century Gothic"/>
      </rPr>
      <t>/oportunidad</t>
    </r>
    <r>
      <rPr>
        <sz val="12"/>
        <color rgb="FF000000"/>
        <rFont val="Century Gothic"/>
      </rPr>
      <t xml:space="preserve"> se presente</t>
    </r>
  </si>
  <si>
    <t>MEDIA</t>
  </si>
  <si>
    <r>
      <rPr>
        <sz val="12"/>
        <color rgb="FF000000"/>
        <rFont val="Century Gothic"/>
      </rPr>
      <t>Es factible que el riesgo</t>
    </r>
    <r>
      <rPr>
        <sz val="12"/>
        <color rgb="FFFF0000"/>
        <rFont val="Century Gothic"/>
      </rPr>
      <t>/oportunidad</t>
    </r>
    <r>
      <rPr>
        <sz val="12"/>
        <color rgb="FF000000"/>
        <rFont val="Century Gothic"/>
      </rPr>
      <t xml:space="preserve"> se presente</t>
    </r>
  </si>
  <si>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</si>
  <si>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</si>
  <si>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</si>
  <si>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r>
      <rPr>
        <sz val="11"/>
        <color theme="1"/>
        <rFont val="Century Gothic"/>
      </rPr>
      <t>Bajo el criterio de</t>
    </r>
    <r>
      <rPr>
        <b/>
        <sz val="11"/>
        <color theme="1"/>
        <rFont val="Century Gothic"/>
      </rPr>
      <t xml:space="preserve"> Impacto</t>
    </r>
    <r>
      <rPr>
        <sz val="11"/>
        <color theme="1"/>
        <rFont val="Century Gothic"/>
      </rPr>
      <t>, el riesgo se debe medir a partir de las siguientes especificaciones</t>
    </r>
  </si>
  <si>
    <t>PROBABILIDAD DE OCURRENCIA</t>
  </si>
  <si>
    <t>CALIFICACIÓN</t>
  </si>
  <si>
    <t>LEVE</t>
  </si>
  <si>
    <r>
      <rPr>
        <sz val="11"/>
        <color rgb="FF000000"/>
        <rFont val="Century Gothic"/>
      </rPr>
      <t>Si el riesgo</t>
    </r>
    <r>
      <rPr>
        <sz val="11"/>
        <color rgb="FFFF0000"/>
        <rFont val="Century Gothic"/>
      </rPr>
      <t>/oportunidad</t>
    </r>
    <r>
      <rPr>
        <sz val="11"/>
        <color rgb="FF000000"/>
        <rFont val="Century Gothic"/>
      </rPr>
      <t xml:space="preserve"> llegara a presentarse, afecta</t>
    </r>
    <r>
      <rPr>
        <sz val="11"/>
        <color rgb="FFFF0000"/>
        <rFont val="Century Gothic"/>
      </rPr>
      <t>ría</t>
    </r>
    <r>
      <rPr>
        <sz val="11"/>
        <color rgb="FF000000"/>
        <rFont val="Century Gothic"/>
      </rPr>
      <t xml:space="preserve"> en grado bajo </t>
    </r>
    <r>
      <rPr>
        <sz val="11"/>
        <color rgb="FFFF0000"/>
        <rFont val="Century Gothic"/>
      </rPr>
      <t>el objetivo del proceso</t>
    </r>
  </si>
  <si>
    <t>MODERADO</t>
  </si>
  <si>
    <r>
      <rPr>
        <sz val="11"/>
        <color rgb="FF000000"/>
        <rFont val="Century Gothic"/>
      </rPr>
      <t>Si el riesgo/</t>
    </r>
    <r>
      <rPr>
        <sz val="11"/>
        <color rgb="FFFF0000"/>
        <rFont val="Century Gothic"/>
      </rPr>
      <t xml:space="preserve">oportunidad </t>
    </r>
    <r>
      <rPr>
        <sz val="11"/>
        <color rgb="FF000000"/>
        <rFont val="Century Gothic"/>
      </rPr>
      <t>llegara a presentarse, afecta</t>
    </r>
    <r>
      <rPr>
        <sz val="11"/>
        <color rgb="FFFF0000"/>
        <rFont val="Century Gothic"/>
      </rPr>
      <t>ría</t>
    </r>
    <r>
      <rPr>
        <sz val="11"/>
        <color rgb="FF000000"/>
        <rFont val="Century Gothic"/>
      </rPr>
      <t xml:space="preserve"> en grado medio </t>
    </r>
    <r>
      <rPr>
        <sz val="11"/>
        <color rgb="FFFF0000"/>
        <rFont val="Century Gothic"/>
      </rPr>
      <t>el objetivo del proceso</t>
    </r>
  </si>
  <si>
    <r>
      <rPr>
        <sz val="11"/>
        <color rgb="FF000000"/>
        <rFont val="Century Gothic"/>
      </rPr>
      <t>CATASTROFICO/</t>
    </r>
    <r>
      <rPr>
        <sz val="11"/>
        <color rgb="FFFF0000"/>
        <rFont val="Century Gothic"/>
      </rPr>
      <t>SIGNIFICATIVO</t>
    </r>
  </si>
  <si>
    <r>
      <rPr>
        <sz val="11"/>
        <color rgb="FF000000"/>
        <rFont val="Century Gothic"/>
      </rPr>
      <t>Si el riesgo</t>
    </r>
    <r>
      <rPr>
        <sz val="11"/>
        <color rgb="FFFF0000"/>
        <rFont val="Century Gothic"/>
      </rPr>
      <t>/oportunidad</t>
    </r>
    <r>
      <rPr>
        <sz val="11"/>
        <color rgb="FF000000"/>
        <rFont val="Century Gothic"/>
      </rPr>
      <t xml:space="preserve"> llegara a presentarse, afecta</t>
    </r>
    <r>
      <rPr>
        <sz val="11"/>
        <color rgb="FFFF0000"/>
        <rFont val="Century Gothic"/>
      </rPr>
      <t>ría</t>
    </r>
    <r>
      <rPr>
        <sz val="11"/>
        <color rgb="FF000000"/>
        <rFont val="Century Gothic"/>
      </rPr>
      <t xml:space="preserve"> en alto grado al </t>
    </r>
    <r>
      <rPr>
        <sz val="11"/>
        <color rgb="FFFF0000"/>
        <rFont val="Century Gothic"/>
      </rPr>
      <t>el objetivo del proceso</t>
    </r>
  </si>
  <si>
    <r>
      <rPr>
        <sz val="11"/>
        <color rgb="FF000000"/>
        <rFont val="Century Gothic"/>
      </rPr>
      <t>El impacto se cataloga como LEVE, MODERADO o CATASTROFICO</t>
    </r>
    <r>
      <rPr>
        <sz val="11"/>
        <color rgb="FFFF0000"/>
        <rFont val="Century Gothic"/>
      </rPr>
      <t>/SIGNIFICATIVO</t>
    </r>
    <r>
      <rPr>
        <sz val="11"/>
        <color rgb="FF000000"/>
        <rFont val="Century Gothic"/>
      </rPr>
      <t>, los valores escogidos para efectos de su valoración son 5, 10, y 20 respectivamente.</t>
    </r>
  </si>
  <si>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</si>
  <si>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</si>
  <si>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</si>
  <si>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CATASTROFICO/SIGNIFICATIVO</t>
  </si>
  <si>
    <r>
      <rPr>
        <b/>
        <sz val="11"/>
        <color theme="1"/>
        <rFont val="Calibri"/>
      </rPr>
      <t>El nivel de riesgo se determina, relacionando la posibilidad de ocurrencia (probabilidad</t>
    </r>
    <r>
      <rPr>
        <b/>
        <sz val="11"/>
        <color rgb="FFFF0000"/>
        <rFont val="Calibri"/>
      </rPr>
      <t>/factibilidad</t>
    </r>
    <r>
      <rPr>
        <b/>
        <sz val="11"/>
        <color theme="1"/>
        <rFont val="Calibri"/>
      </rPr>
      <t>) con la consecuencia (impacto).</t>
    </r>
  </si>
  <si>
    <r>
      <rPr>
        <sz val="11"/>
        <color theme="1"/>
        <rFont val="Calibri"/>
      </rPr>
      <t>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t>
    </r>
    <r>
      <rPr>
        <sz val="11"/>
        <color rgb="FFFF0000"/>
        <rFont val="Calibri"/>
      </rPr>
      <t>/oportunidades</t>
    </r>
    <r>
      <rPr>
        <sz val="11"/>
        <color theme="1"/>
        <rFont val="Calibri"/>
      </rPr>
      <t xml:space="preserve">. </t>
    </r>
  </si>
  <si>
    <t>CRITERIO</t>
  </si>
  <si>
    <r>
      <rPr>
        <sz val="10"/>
        <color rgb="FF000000"/>
        <rFont val="Century Gothic"/>
      </rPr>
      <t>La materialización del riesgo/</t>
    </r>
    <r>
      <rPr>
        <sz val="10"/>
        <color rgb="FFFF0000"/>
        <rFont val="Century Gothic"/>
      </rPr>
      <t>oportunidad</t>
    </r>
    <r>
      <rPr>
        <sz val="10"/>
        <color rgb="FF000000"/>
        <rFont val="Century Gothic"/>
      </rPr>
      <t xml:space="preserve"> en esa actividad afecta en su totalidad el cumplimiento del objetivo del proceso</t>
    </r>
  </si>
  <si>
    <r>
      <rPr>
        <sz val="10"/>
        <color rgb="FF000000"/>
        <rFont val="Century Gothic"/>
      </rPr>
      <t>La materialización del riesgo/</t>
    </r>
    <r>
      <rPr>
        <sz val="10"/>
        <color rgb="FFFF0000"/>
        <rFont val="Century Gothic"/>
      </rPr>
      <t>oportunidad</t>
    </r>
    <r>
      <rPr>
        <sz val="10"/>
        <color rgb="FF000000"/>
        <rFont val="Century Gothic"/>
      </rPr>
      <t xml:space="preserve"> en esa actividad afecta parcial o temporalmente el cumplimiento del objetivo del proceso</t>
    </r>
  </si>
  <si>
    <r>
      <rPr>
        <sz val="10"/>
        <color rgb="FF000000"/>
        <rFont val="Century Gothic"/>
      </rPr>
      <t>La materialización del riesgo/</t>
    </r>
    <r>
      <rPr>
        <sz val="10"/>
        <color rgb="FFFF0000"/>
        <rFont val="Century Gothic"/>
      </rPr>
      <t>oportunidad</t>
    </r>
    <r>
      <rPr>
        <sz val="10"/>
        <color rgb="FF000000"/>
        <rFont val="Century Gothic"/>
      </rPr>
      <t xml:space="preserve"> en esa actividad afecta levemente el cumplimiento del objetivo del proceso</t>
    </r>
  </si>
  <si>
    <r>
      <rPr>
        <sz val="11"/>
        <color theme="1"/>
        <rFont val="Calibri"/>
      </rPr>
      <t xml:space="preserve">La calificación permite, así, establecer el grado de exposición </t>
    </r>
    <r>
      <rPr>
        <sz val="11"/>
        <color rgb="FFFF0000"/>
        <rFont val="Calibri"/>
      </rPr>
      <t xml:space="preserve">del proceso </t>
    </r>
    <r>
      <rPr>
        <sz val="11"/>
        <color theme="1"/>
        <rFont val="Calibri"/>
      </rPr>
      <t>al riesgo/</t>
    </r>
    <r>
      <rPr>
        <sz val="11"/>
        <color rgb="FFFF0000"/>
        <rFont val="Calibri"/>
      </rPr>
      <t>oportunidad</t>
    </r>
    <r>
      <rPr>
        <sz val="11"/>
        <color theme="1"/>
        <rFont val="Calibri"/>
      </rPr>
      <t>, según sea aceptable, tolerable, moderado, importante o inaceptable</t>
    </r>
    <r>
      <rPr>
        <sz val="11"/>
        <color rgb="FFFF0000"/>
        <rFont val="Calibri"/>
      </rPr>
      <t>/muy significante</t>
    </r>
    <r>
      <rPr>
        <sz val="11"/>
        <color theme="1"/>
        <rFont val="Calibri"/>
      </rPr>
      <t xml:space="preserve">, para analizar las posibles acciones preventivas, correctivas y </t>
    </r>
    <r>
      <rPr>
        <sz val="11"/>
        <color rgb="FFFF0000"/>
        <rFont val="Calibri"/>
      </rPr>
      <t>de mejora</t>
    </r>
    <r>
      <rPr>
        <sz val="11"/>
        <color theme="1"/>
        <rFont val="Calibri"/>
      </rPr>
      <t xml:space="preserve"> a implementar. Adicionalmente, las acciones quedan enmarcadas dentro de unas opciones de respuesta frente a cada riesgo/</t>
    </r>
    <r>
      <rPr>
        <sz val="11"/>
        <color rgb="FFFF0000"/>
        <rFont val="Calibri"/>
      </rPr>
      <t>oportunidad</t>
    </r>
    <r>
      <rPr>
        <sz val="11"/>
        <color theme="1"/>
        <rFont val="Calibri"/>
      </rPr>
      <t>, las cuales son recomendaciones de orientación estratégica del plan de acción a seguir, en el control efectivo del riesgo/</t>
    </r>
    <r>
      <rPr>
        <sz val="11"/>
        <color rgb="FFFF0000"/>
        <rFont val="Calibri"/>
      </rPr>
      <t>oportunidad</t>
    </r>
    <r>
      <rPr>
        <sz val="11"/>
        <color theme="1"/>
        <rFont val="Calibri"/>
      </rPr>
      <t xml:space="preserve"> dentro de la dependencia.</t>
    </r>
  </si>
  <si>
    <t>Aseguramiento de la Calidad</t>
  </si>
  <si>
    <t>Desarrollo de procesos paralelos en la institución
 1. Reestructuración facultades
2. Nuevos de sistemas de información
3. Timempo empleado indicadores de gestión – planes de gestión
4. Pre-conceptos sobre la evaluación 
y la acreditación
5. Dificultad para pasar del discurso 
a la acción
6. Pensamiento reactivo 
7. Discusión sobre lo público y lo privado</t>
  </si>
  <si>
    <t xml:space="preserve">La politica institucional de autoevaluación y acreditación aprobada por el CS mediante acuerdo 01 del 06 de Marzo de 2012 asume el Sistema Institucional de Aseguramiento de la calidad como el mecanismo institucional que tiene como proposito fundamental involucrar el ideal de calidad de la institución en su cultura organizacional a partir de los ejercición de gestión de la información, evaluación y fomento. Esta politica se fundamenta en la necesidad de responder a  criterios definidos en la constitución politica de colombia, la ley 30 de 1992, el decreto 2094 de 1994 y en general a los lineamientos definidos en el SNA.
El incumplimiento de esta politica por parte de la comunidad académica de la UCM tiene implicaciones sobre la planificación institucional,la consecusion de los objetivos de desarrollo y la consolidación y fortalecimiento de la cultura de la calidad. </t>
  </si>
  <si>
    <t xml:space="preserve">1. Sanción por parte del MEN 
2. Suspensión del ingreso al SNA
3. Suspensión de Acreditación de alta calidad de programas académicos 
4. Perdida de licencias de funcionamiento de programas académicos 
5. Incumplimiento de OD PDI 
</t>
  </si>
  <si>
    <t xml:space="preserve">ESTRATEGICO </t>
  </si>
  <si>
    <t xml:space="preserve">LEGALES 
1. Mantenimiento y mejoramiento del SAC
2. Fomento para el fortalecimiento institucional y el desarrollo de planes de mejoramiento 
3. Ejercicios de evaluación interna y externa 
4. Sistema de Gerencia del Plan de Desarrollo Insitucional </t>
  </si>
  <si>
    <t xml:space="preserve">1. Consolidación de la estructura documental del elemento RC dentro del componenete de evaluación del Sistema Institucional de aseguramiento de la calidad
2.  Auatoevaluación de programas de pregrado y posgrado 
3. Autoevaluación institucional 
4. Gestión de mejoramiento del SAC 
5. Gestión del fomento para el fortalecimiento institucional  
6. Participación en la rendición institucional de cuentas </t>
  </si>
  <si>
    <t xml:space="preserve">Dirección de Aseguramiento de la Calidad </t>
  </si>
  <si>
    <t xml:space="preserve">1. El sistema integrado de gestión académica es subcontratado y la mayoria de ajustes y necesidades detectadas se deben escalar al proveedor 
2. El sistema de Gestión Financiera se encuentra en proceso de implementación 
3. No existe articulación entre las acciones de apoyo a la permanencia en el marco  del programa de ingreso, permanencia y graduación con el SPADIES (duplicidad en la información: repitencias - caracterización) 
4.  Duplicidad en información emitida por Secretaria general y el SAC frente al reporte estadistico del ICFES </t>
  </si>
  <si>
    <t xml:space="preserve">Ausencia de sincronización de datos y cifras de los sistemas de infromación institucionales
</t>
  </si>
  <si>
    <t xml:space="preserve">1. Subjetividad en la Toma de Desiciones 
2. Fracturas en el desarrollo del proceso de autoevaluación con fines de acreditación institucional 
3. Demora en la consolidación de los boletines estadisticos </t>
  </si>
  <si>
    <t>ESTRATÉGICO</t>
  </si>
  <si>
    <r>
      <t xml:space="preserve">1. Consolidación de cuadros maestros de la institución 
2.  consolidación de reportes estadisticos a partir de los sistemas de información del MEN 
3. Armonización e integración de reportes del OLE desarrollados por la Unidad de egresados 
4. consolidación y difusión dle Boletín estadistico 
5. Consolidación de informes de gestión institucional
</t>
    </r>
    <r>
      <rPr>
        <b/>
        <sz val="8"/>
        <rFont val="Century Gothic"/>
        <family val="2"/>
      </rPr>
      <t xml:space="preserve">Ver plan de Gestión 2016  Dirección  Aseguramiento de la Calidad </t>
    </r>
    <r>
      <rPr>
        <b/>
        <sz val="9"/>
        <rFont val="Century Gothic"/>
        <family val="2"/>
      </rPr>
      <t xml:space="preserve"> </t>
    </r>
  </si>
  <si>
    <t xml:space="preserve">Según instrumentos del PDI </t>
  </si>
  <si>
    <t xml:space="preserve">
1. Tiempos asignados para los ejercicios de Heteroevaluación 
2. Postergaciones de sesiones del CNA 
  </t>
  </si>
  <si>
    <t xml:space="preserve">Postergación de procesos de heteroevaluación </t>
  </si>
  <si>
    <t xml:space="preserve">En el proceso global de evaluación seevidencia lentitud en el ejercicio de heteroevaluación </t>
  </si>
  <si>
    <t xml:space="preserve">1. Ajustes a la planificación institucional 
2. Incumplimiento de OD PDI
3. Incoherencia en documentos radicados y el contexto institucional al momento de la visita de evaluación  
4. Ruidos y comunicación informal alredor del proceso </t>
  </si>
  <si>
    <t xml:space="preserve">LEGALES 
1. Mantenimiento y mejoramiento del SAC
2. Fomento para el fortalecimiento institucional y el desarrollo de planes de mejoramiento 
</t>
  </si>
  <si>
    <r>
      <t xml:space="preserve">1. Gestión del fomento para el fortalecimiento institucional
2. Acompañamiento de la Coordinación Académica del CNA en el mantenimiento y mejoramiento del proceso global de evaluación   
</t>
    </r>
    <r>
      <rPr>
        <b/>
        <sz val="8"/>
        <rFont val="Century Gothic"/>
        <family val="2"/>
      </rPr>
      <t xml:space="preserve">Ver plan de Gestión 2016  Dirección  Aseguramiento de la Calidad  </t>
    </r>
  </si>
  <si>
    <t xml:space="preserve">1. Desarrollo de procesos paralelos en el marco de la implementacipon del SAC 
2. Perfil, formación y experiencia de lideres de procesos en algunos casos no es correspondiente a las necesidades del SIG
3.Ausencia de fundamentos epistemologicos, metodologicos y conceptuales frente al desarrollo de procesos de aseguramiento de la calidad
4. insuficientes procesos de sensibilización y apropiación de las herramientas del SIG </t>
  </si>
  <si>
    <t xml:space="preserve">Los lideres de procesos no han creado conciencia de : 
1. La contribución del modelo de operación  a la eficacia del Sistema Integrado de Gestión. 
2. Las implicaciones del incumplimiento de requisitos en los procesos de mejoramiento continuo del SIG
3. Comprensión erronea de las necesidades y expectativas de las partes interesadas </t>
  </si>
  <si>
    <t xml:space="preserve">1. Fracturas y rupturas en la consolidación de la información documentada
2. Reorientación de estrategias para la implementación, mantenimiento y mejoramiento del SIG 
3. Incumplimeinto de OD PDI 
4. Brechas en la consolidación y fortalecimiento de la cultura de la calidad </t>
  </si>
  <si>
    <t xml:space="preserve">ESTRATEGICA </t>
  </si>
  <si>
    <t xml:space="preserve">LEGALES 
1. Mantenimiento y mejoramiento del SIG
2. Ejecución del  comité de Calidad 
3. Implementación del plan de sensibilización, apropiación y entrenamiento
4. Desarrollo del modelo de planeación institucional 
</t>
  </si>
  <si>
    <r>
      <t xml:space="preserve">1. Reuniones periodicas del Comité de Calidad
"Plan de formación y sensibilización" 
2. Gestión para la publicación de material de fundamentación del Sistema Integrado de Gestión y el Sistema Institucional de Aseguramiento de la Calidad
3. Acompañamiento a los procesos de planeación Institucional  
</t>
    </r>
    <r>
      <rPr>
        <b/>
        <sz val="8"/>
        <rFont val="Century Gothic"/>
        <family val="2"/>
      </rPr>
      <t xml:space="preserve"> </t>
    </r>
  </si>
  <si>
    <t xml:space="preserve">Aseguramiento de la Calidad </t>
  </si>
  <si>
    <t xml:space="preserve">1. Concepción y fundamentación del SCI
2. Desarticulación de las auditorias de control con las auditorias internas de Calidad </t>
  </si>
  <si>
    <t>En el proceso de diseño e implementación del SIG no se ha evidenciado la artiuclación del SCI desde los procesos de auditoria interna de Calidad y gestión del riesgo.</t>
  </si>
  <si>
    <t>1. En el mantenimiento y mejoramieto del SIG 
2. Carencia de planes de mejoramiento desde la perspectiva de las NTC ISO 9001
3. Rupturas en la connotación de integralidad del SIG
4. Implmicaciones negativas en la planificación institucional y proyección de acreditación</t>
  </si>
  <si>
    <t xml:space="preserve">Articulación del SCI con las racionalidades y logicas del  SIG </t>
  </si>
  <si>
    <t xml:space="preserve">Toma de conciencia y uso inapropiado del ciclo de la mejora continua </t>
  </si>
  <si>
    <t xml:space="preserve">LEGALES 
1. Reorientación de logicas del SCI
2. Vinculación de asesor al Equipo de Control interno para el desarrollo de las actividades correspondientes a la administración y gestión dels riesgo y auditorias internas de calidad 
</t>
  </si>
  <si>
    <r>
      <t xml:space="preserve">1. Acompañamiento al desarrollo de procesos y actividades propuestas en el Sistema de Control Interno y plan de gestión para garantizar la articulación y alineación con las racionalidades y logicas del Sistema Integrado de Gestión
</t>
    </r>
    <r>
      <rPr>
        <b/>
        <sz val="8"/>
        <rFont val="Century Gothic"/>
        <family val="2"/>
      </rPr>
      <t xml:space="preserve">
 </t>
    </r>
  </si>
  <si>
    <t xml:space="preserve">Incumplimimento de la política de Autoevaluación y Acreditación    </t>
  </si>
  <si>
    <t>1. los datos emitidos por el SIGA no corresponden a los reportados en el SIESA
2. Los datos emitidos por el SIG no son coherentes con los datos reportados por el proceso GTH - GDO - GEG - INT - DOC
3. Los reportes estadisticos emitidos por los diferentes procesos  se proyectan en una linea de tiempo diferente a la definida a partir del SAC 
4. los resultados de los ejercicios de caracterización de estudiantes que ingresan a primer semestre no se encuentra sincronizada con el SPADIES , igual que la información de las repitencias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</si>
</sst>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scheme val="minor"/>
    </font>
    <font>
      <sz val="10"/>
      <color theme="1"/>
      <name val="Century Gothic"/>
    </font>
    <font>
      <sz val="10"/>
      <color rgb="FFFF0000"/>
      <name val="Century Gothic"/>
    </font>
    <font>
      <b/>
      <sz val="11"/>
      <color theme="1"/>
      <name val="Century Gothic"/>
    </font>
    <font>
      <sz val="11"/>
      <name val="Calibri"/>
    </font>
    <font>
      <b/>
      <sz val="11"/>
      <color rgb="FF000000"/>
      <name val="Century Gothic"/>
    </font>
    <font>
      <sz val="11"/>
      <color theme="1"/>
      <name val="Century Gothic"/>
    </font>
    <font>
      <b/>
      <sz val="11"/>
      <color rgb="FFFF0000"/>
      <name val="Century Gothic"/>
    </font>
    <font>
      <sz val="12"/>
      <color theme="1"/>
      <name val="Century Gothic"/>
    </font>
    <font>
      <b/>
      <sz val="12"/>
      <color theme="1"/>
      <name val="Century Gothic"/>
    </font>
    <font>
      <sz val="10"/>
      <color theme="0"/>
      <name val="Century Gothic"/>
    </font>
    <font>
      <b/>
      <sz val="10"/>
      <color theme="1"/>
      <name val="Century Gothic"/>
    </font>
    <font>
      <b/>
      <sz val="12"/>
      <color rgb="FFFF0000"/>
      <name val="Century Gothic"/>
    </font>
    <font>
      <sz val="12"/>
      <color rgb="FF000000"/>
      <name val="Century Gothic"/>
    </font>
    <font>
      <sz val="12"/>
      <color theme="1"/>
      <name val="Calibri"/>
    </font>
    <font>
      <b/>
      <sz val="12"/>
      <color rgb="FF000000"/>
      <name val="Century Gothic"/>
    </font>
    <font>
      <sz val="11"/>
      <color rgb="FF000000"/>
      <name val="Century Gothic"/>
    </font>
    <font>
      <sz val="11"/>
      <color theme="1"/>
      <name val="Calibri"/>
    </font>
    <font>
      <b/>
      <sz val="11"/>
      <color theme="1"/>
      <name val="Calibri"/>
    </font>
    <font>
      <b/>
      <sz val="11"/>
      <color theme="0"/>
      <name val="Calibri"/>
    </font>
    <font>
      <b/>
      <sz val="10"/>
      <color rgb="FF000000"/>
      <name val="Century Gothic"/>
    </font>
    <font>
      <b/>
      <sz val="10"/>
      <color rgb="FFFFFFFF"/>
      <name val="Century Gothic"/>
    </font>
    <font>
      <sz val="10"/>
      <color rgb="FF000000"/>
      <name val="Century Gothic"/>
    </font>
    <font>
      <b/>
      <sz val="10"/>
      <color rgb="FFFF0000"/>
      <name val="Century Gothic"/>
    </font>
    <font>
      <sz val="12"/>
      <color rgb="FFFF0000"/>
      <name val="Century Gothic"/>
    </font>
    <font>
      <sz val="11"/>
      <color rgb="FFFF0000"/>
      <name val="Century Gothic"/>
    </font>
    <font>
      <b/>
      <sz val="11"/>
      <color rgb="FFFF0000"/>
      <name val="Calibri"/>
    </font>
    <font>
      <sz val="11"/>
      <color rgb="FFFF0000"/>
      <name val="Calibri"/>
    </font>
    <font>
      <sz val="12"/>
      <color theme="1"/>
      <name val="Century Gothic"/>
      <family val="2"/>
    </font>
    <font>
      <sz val="11"/>
      <color theme="1"/>
      <name val="Century Gothic"/>
      <family val="2"/>
    </font>
    <font>
      <sz val="10"/>
      <color theme="1"/>
      <name val="Century Gothic"/>
      <family val="2"/>
    </font>
    <font>
      <sz val="9"/>
      <color theme="1"/>
      <name val="Century Gothic"/>
      <family val="2"/>
    </font>
    <font>
      <b/>
      <sz val="12"/>
      <color theme="1"/>
      <name val="Century Gothic"/>
      <family val="2"/>
    </font>
    <font>
      <sz val="12"/>
      <name val="Century Gothic"/>
      <family val="2"/>
    </font>
    <font>
      <b/>
      <sz val="12"/>
      <name val="Century Gothic"/>
      <family val="2"/>
    </font>
    <font>
      <sz val="10"/>
      <name val="Century Gothic"/>
      <family val="2"/>
    </font>
    <font>
      <sz val="11"/>
      <name val="Century Gothic"/>
      <family val="2"/>
    </font>
    <font>
      <b/>
      <sz val="8"/>
      <name val="Century Gothic"/>
      <family val="2"/>
    </font>
    <font>
      <b/>
      <sz val="9"/>
      <name val="Century Gothic"/>
      <family val="2"/>
    </font>
  </fonts>
  <fills count="11">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
      <patternFill patternType="solid">
        <fgColor theme="0"/>
        <bgColor indexed="64"/>
      </patternFill>
    </fill>
    <fill>
      <patternFill patternType="solid">
        <fgColor theme="0" tint="-0.249977111117893"/>
        <bgColor indexed="64"/>
      </patternFill>
    </fill>
  </fills>
  <borders count="61">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3">
    <xf numFmtId="0" fontId="0" fillId="0" borderId="0" xfId="0"/>
    <xf numFmtId="0" fontId="1" fillId="0" borderId="0" xfId="0" applyFont="1"/>
    <xf numFmtId="0" fontId="2" fillId="2" borderId="1" xfId="0" applyFont="1" applyFill="1" applyBorder="1"/>
    <xf numFmtId="0" fontId="5" fillId="2" borderId="1" xfId="0" applyFont="1" applyFill="1" applyBorder="1" applyAlignment="1">
      <alignment horizontal="center" vertical="center" wrapText="1"/>
    </xf>
    <xf numFmtId="0" fontId="6" fillId="2" borderId="1" xfId="0" applyFont="1" applyFill="1" applyBorder="1"/>
    <xf numFmtId="0" fontId="3" fillId="0" borderId="0" xfId="0" applyFont="1" applyAlignment="1">
      <alignment horizontal="center" wrapText="1"/>
    </xf>
    <xf numFmtId="0" fontId="7" fillId="2" borderId="1" xfId="0" applyFont="1" applyFill="1" applyBorder="1" applyAlignment="1">
      <alignment horizontal="center" wrapText="1"/>
    </xf>
    <xf numFmtId="0" fontId="5" fillId="0" borderId="0" xfId="0" applyFont="1" applyAlignment="1">
      <alignment horizontal="center" vertical="center" wrapText="1"/>
    </xf>
    <xf numFmtId="0" fontId="6" fillId="0" borderId="0" xfId="0" applyFont="1"/>
    <xf numFmtId="0" fontId="3" fillId="2" borderId="8" xfId="0" applyFont="1" applyFill="1" applyBorder="1" applyAlignment="1">
      <alignment vertical="center" wrapText="1"/>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3" fillId="2" borderId="1" xfId="0" applyFont="1" applyFill="1" applyBorder="1"/>
    <xf numFmtId="0" fontId="1" fillId="2" borderId="19"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 fillId="2" borderId="1" xfId="0" applyFont="1" applyFill="1" applyBorder="1"/>
    <xf numFmtId="0" fontId="1" fillId="5" borderId="26" xfId="0" applyFont="1" applyFill="1" applyBorder="1" applyAlignment="1">
      <alignment horizontal="center" vertical="center" wrapText="1"/>
    </xf>
    <xf numFmtId="0" fontId="3" fillId="0" borderId="0" xfId="0" applyFont="1" applyAlignment="1">
      <alignment horizontal="left" wrapText="1"/>
    </xf>
    <xf numFmtId="0" fontId="7" fillId="2" borderId="1" xfId="0" applyFont="1" applyFill="1" applyBorder="1" applyAlignment="1">
      <alignment horizontal="left" wrapText="1"/>
    </xf>
    <xf numFmtId="0" fontId="9" fillId="3" borderId="37"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left" vertical="center"/>
    </xf>
    <xf numFmtId="0" fontId="11" fillId="0" borderId="37" xfId="0" applyFont="1" applyBorder="1" applyAlignment="1">
      <alignment horizontal="center" vertical="center" wrapText="1"/>
    </xf>
    <xf numFmtId="0" fontId="1" fillId="0" borderId="37" xfId="0" applyFont="1" applyBorder="1" applyAlignment="1">
      <alignment horizontal="left" vertical="center" wrapText="1"/>
    </xf>
    <xf numFmtId="0" fontId="11" fillId="0" borderId="43" xfId="0" applyFont="1" applyBorder="1" applyAlignment="1">
      <alignment horizontal="center" vertical="center" wrapText="1"/>
    </xf>
    <xf numFmtId="0" fontId="1" fillId="0" borderId="34" xfId="0" applyFont="1" applyBorder="1" applyAlignment="1">
      <alignment horizontal="left" vertical="center" wrapText="1"/>
    </xf>
    <xf numFmtId="0" fontId="11" fillId="0" borderId="44" xfId="0" applyFont="1" applyBorder="1" applyAlignment="1">
      <alignment horizontal="center" vertical="center" wrapText="1"/>
    </xf>
    <xf numFmtId="0" fontId="13" fillId="0" borderId="0" xfId="0" applyFont="1" applyAlignment="1">
      <alignment horizontal="left" vertical="center"/>
    </xf>
    <xf numFmtId="0" fontId="14" fillId="0" borderId="0" xfId="0" applyFont="1"/>
    <xf numFmtId="0" fontId="13" fillId="0" borderId="0" xfId="0" applyFont="1" applyAlignment="1">
      <alignment vertical="center"/>
    </xf>
    <xf numFmtId="0" fontId="15" fillId="0" borderId="39" xfId="0" applyFont="1" applyBorder="1" applyAlignment="1">
      <alignment horizontal="center" vertical="center" wrapText="1"/>
    </xf>
    <xf numFmtId="0" fontId="15" fillId="0" borderId="45"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5" xfId="0" applyFont="1" applyBorder="1" applyAlignment="1">
      <alignment horizontal="center" vertical="center" wrapText="1"/>
    </xf>
    <xf numFmtId="0" fontId="16" fillId="0" borderId="0" xfId="0" applyFont="1" applyAlignment="1">
      <alignment vertical="center"/>
    </xf>
    <xf numFmtId="0" fontId="5" fillId="0" borderId="37" xfId="0" applyFont="1" applyBorder="1" applyAlignment="1">
      <alignment horizontal="center" vertical="center" wrapText="1"/>
    </xf>
    <xf numFmtId="0" fontId="5" fillId="0" borderId="31"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5" xfId="0" applyFont="1" applyBorder="1" applyAlignment="1">
      <alignment horizontal="center" vertical="center" wrapText="1"/>
    </xf>
    <xf numFmtId="0" fontId="18" fillId="0" borderId="26" xfId="0" applyFont="1" applyBorder="1" applyAlignment="1">
      <alignment horizontal="center" wrapText="1"/>
    </xf>
    <xf numFmtId="0" fontId="19" fillId="6" borderId="26" xfId="0" applyFont="1" applyFill="1" applyBorder="1" applyAlignment="1">
      <alignment horizontal="center" wrapText="1"/>
    </xf>
    <xf numFmtId="0" fontId="18" fillId="0" borderId="26" xfId="0" applyFont="1" applyBorder="1" applyAlignment="1">
      <alignment horizontal="center" vertical="center" wrapText="1"/>
    </xf>
    <xf numFmtId="0" fontId="18" fillId="5" borderId="26" xfId="0" applyFont="1" applyFill="1" applyBorder="1" applyAlignment="1">
      <alignment horizontal="center" wrapText="1"/>
    </xf>
    <xf numFmtId="0" fontId="17" fillId="0" borderId="0" xfId="0" applyFont="1" applyAlignment="1">
      <alignment horizontal="center"/>
    </xf>
    <xf numFmtId="0" fontId="18" fillId="7" borderId="26" xfId="0" applyFont="1" applyFill="1" applyBorder="1" applyAlignment="1">
      <alignment horizontal="center" wrapText="1"/>
    </xf>
    <xf numFmtId="0" fontId="18" fillId="0" borderId="0" xfId="0" applyFont="1"/>
    <xf numFmtId="0" fontId="18" fillId="0" borderId="0" xfId="0" applyFont="1" applyAlignment="1">
      <alignment horizontal="center"/>
    </xf>
    <xf numFmtId="0" fontId="18" fillId="7" borderId="26"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18" fillId="0" borderId="26" xfId="0" applyFont="1" applyBorder="1" applyAlignment="1">
      <alignment horizontal="center" vertical="center"/>
    </xf>
    <xf numFmtId="0" fontId="17" fillId="0" borderId="0" xfId="0" applyFont="1" applyAlignment="1">
      <alignment horizontal="left" vertical="center" wrapText="1"/>
    </xf>
    <xf numFmtId="0" fontId="3" fillId="2" borderId="2" xfId="0" applyFont="1" applyFill="1" applyBorder="1" applyAlignment="1">
      <alignment horizontal="center" wrapText="1"/>
    </xf>
    <xf numFmtId="0" fontId="4" fillId="0" borderId="3" xfId="0" applyFont="1" applyBorder="1"/>
    <xf numFmtId="0" fontId="4" fillId="0" borderId="4" xfId="0" applyFont="1" applyBorder="1"/>
    <xf numFmtId="0" fontId="3" fillId="2" borderId="5" xfId="0" applyFont="1" applyFill="1" applyBorder="1" applyAlignment="1">
      <alignment horizontal="center" vertical="center" wrapText="1"/>
    </xf>
    <xf numFmtId="0" fontId="4" fillId="0" borderId="6" xfId="0" applyFont="1" applyBorder="1"/>
    <xf numFmtId="0" fontId="4" fillId="0" borderId="7" xfId="0" applyFont="1" applyBorder="1"/>
    <xf numFmtId="0" fontId="8" fillId="2" borderId="5"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4" fillId="0" borderId="10" xfId="0" applyFont="1" applyBorder="1"/>
    <xf numFmtId="0" fontId="4" fillId="0" borderId="11" xfId="0" applyFont="1" applyBorder="1"/>
    <xf numFmtId="0" fontId="9" fillId="3" borderId="12" xfId="0" applyFont="1" applyFill="1" applyBorder="1" applyAlignment="1">
      <alignment horizontal="center" vertical="center" wrapText="1"/>
    </xf>
    <xf numFmtId="0" fontId="4" fillId="0" borderId="13" xfId="0" applyFont="1" applyBorder="1"/>
    <xf numFmtId="0" fontId="4" fillId="0" borderId="14" xfId="0" applyFont="1" applyBorder="1"/>
    <xf numFmtId="0" fontId="9" fillId="4" borderId="12" xfId="0" applyFont="1" applyFill="1" applyBorder="1" applyAlignment="1">
      <alignment horizontal="center" vertical="center" wrapText="1"/>
    </xf>
    <xf numFmtId="0" fontId="4" fillId="0" borderId="15" xfId="0" applyFont="1" applyBorder="1"/>
    <xf numFmtId="0" fontId="9" fillId="2" borderId="2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4" fillId="0" borderId="22" xfId="0" applyFont="1" applyBorder="1"/>
    <xf numFmtId="0" fontId="9" fillId="2" borderId="17" xfId="0" applyFont="1" applyFill="1" applyBorder="1" applyAlignment="1">
      <alignment horizontal="center" vertical="center" wrapText="1"/>
    </xf>
    <xf numFmtId="0" fontId="4" fillId="0" borderId="23" xfId="0" applyFont="1" applyBorder="1"/>
    <xf numFmtId="0" fontId="9" fillId="2" borderId="18" xfId="0" applyFont="1" applyFill="1" applyBorder="1" applyAlignment="1">
      <alignment horizontal="center" vertical="center" wrapText="1"/>
    </xf>
    <xf numFmtId="0" fontId="4" fillId="0" borderId="24" xfId="0" applyFont="1" applyBorder="1"/>
    <xf numFmtId="0" fontId="9" fillId="2" borderId="36" xfId="0" applyFont="1" applyFill="1" applyBorder="1" applyAlignment="1">
      <alignment horizontal="center" vertical="center" wrapText="1"/>
    </xf>
    <xf numFmtId="0" fontId="4" fillId="0" borderId="41" xfId="0" applyFont="1" applyBorder="1"/>
    <xf numFmtId="0" fontId="3" fillId="2" borderId="29" xfId="0" applyFont="1" applyFill="1" applyBorder="1" applyAlignment="1">
      <alignment horizontal="center" wrapText="1"/>
    </xf>
    <xf numFmtId="0" fontId="4" fillId="0" borderId="30" xfId="0" applyFont="1" applyBorder="1"/>
    <xf numFmtId="0" fontId="4" fillId="0" borderId="31" xfId="0" applyFont="1" applyBorder="1"/>
    <xf numFmtId="0" fontId="6" fillId="2" borderId="32" xfId="0" applyFont="1" applyFill="1" applyBorder="1" applyAlignment="1">
      <alignment horizontal="left" wrapText="1"/>
    </xf>
    <xf numFmtId="0" fontId="9" fillId="4" borderId="29" xfId="0" applyFont="1" applyFill="1" applyBorder="1" applyAlignment="1">
      <alignment horizontal="center" vertical="center" wrapText="1"/>
    </xf>
    <xf numFmtId="0" fontId="4" fillId="0" borderId="33" xfId="0" applyFont="1" applyBorder="1"/>
    <xf numFmtId="0" fontId="9" fillId="2" borderId="34" xfId="0" applyFont="1" applyFill="1" applyBorder="1" applyAlignment="1">
      <alignment horizontal="center" vertical="center" wrapText="1"/>
    </xf>
    <xf numFmtId="0" fontId="4" fillId="0" borderId="39" xfId="0" applyFont="1" applyBorder="1"/>
    <xf numFmtId="0" fontId="9" fillId="2" borderId="35" xfId="0" applyFont="1" applyFill="1" applyBorder="1" applyAlignment="1">
      <alignment horizontal="center" vertical="center" wrapText="1"/>
    </xf>
    <xf numFmtId="0" fontId="4" fillId="0" borderId="40" xfId="0" applyFont="1" applyBorder="1"/>
    <xf numFmtId="0" fontId="9" fillId="3" borderId="29" xfId="0" applyFont="1" applyFill="1" applyBorder="1" applyAlignment="1">
      <alignment horizontal="center" vertical="center" wrapText="1"/>
    </xf>
    <xf numFmtId="0" fontId="9" fillId="0" borderId="0" xfId="0" applyFont="1" applyAlignment="1">
      <alignment horizontal="center" vertical="center"/>
    </xf>
    <xf numFmtId="0" fontId="0" fillId="0" borderId="0" xfId="0"/>
    <xf numFmtId="0" fontId="1" fillId="0" borderId="29" xfId="0" applyFont="1" applyBorder="1" applyAlignment="1">
      <alignment horizontal="left" vertical="center" wrapText="1"/>
    </xf>
    <xf numFmtId="0" fontId="8" fillId="0" borderId="0" xfId="0" applyFont="1" applyAlignment="1">
      <alignment horizontal="left" vertical="center" wrapText="1"/>
    </xf>
    <xf numFmtId="0" fontId="15" fillId="0" borderId="29" xfId="0" applyFont="1" applyBorder="1" applyAlignment="1">
      <alignment horizontal="center" vertical="center" wrapText="1"/>
    </xf>
    <xf numFmtId="0" fontId="13" fillId="0" borderId="0" xfId="0" applyFont="1" applyAlignment="1">
      <alignment horizontal="left" vertical="center" wrapText="1"/>
    </xf>
    <xf numFmtId="0" fontId="6" fillId="0" borderId="0" xfId="0" applyFont="1" applyAlignment="1">
      <alignment horizontal="left" vertical="center" wrapText="1"/>
    </xf>
    <xf numFmtId="0" fontId="5" fillId="0" borderId="29" xfId="0" applyFont="1" applyBorder="1" applyAlignment="1">
      <alignment horizontal="center" vertical="center" wrapText="1"/>
    </xf>
    <xf numFmtId="0" fontId="16" fillId="0" borderId="0" xfId="0" applyFont="1" applyAlignment="1">
      <alignment horizontal="left" vertical="center" wrapText="1"/>
    </xf>
    <xf numFmtId="0" fontId="17" fillId="0" borderId="29" xfId="0" applyFont="1" applyBorder="1" applyAlignment="1">
      <alignment horizontal="left" vertical="center" wrapText="1"/>
    </xf>
    <xf numFmtId="0" fontId="18" fillId="0" borderId="0" xfId="0" applyFont="1" applyAlignment="1">
      <alignment horizontal="center" vertical="center" textRotation="90" wrapText="1"/>
    </xf>
    <xf numFmtId="0" fontId="18" fillId="0" borderId="46" xfId="0" applyFont="1" applyBorder="1" applyAlignment="1">
      <alignment horizontal="center" vertical="center" wrapText="1"/>
    </xf>
    <xf numFmtId="0" fontId="18" fillId="0" borderId="47" xfId="0" applyFont="1" applyBorder="1" applyAlignment="1">
      <alignment horizontal="center"/>
    </xf>
    <xf numFmtId="0" fontId="4" fillId="0" borderId="48" xfId="0" applyFont="1" applyBorder="1"/>
    <xf numFmtId="0" fontId="4" fillId="0" borderId="49" xfId="0" applyFont="1" applyBorder="1"/>
    <xf numFmtId="0" fontId="18" fillId="0" borderId="47" xfId="0" applyFont="1" applyBorder="1" applyAlignment="1">
      <alignment horizontal="center" vertical="center" wrapText="1"/>
    </xf>
    <xf numFmtId="0" fontId="4" fillId="0" borderId="50" xfId="0" applyFont="1" applyBorder="1"/>
    <xf numFmtId="0" fontId="4" fillId="0" borderId="51" xfId="0" applyFont="1" applyBorder="1"/>
    <xf numFmtId="0" fontId="4" fillId="0" borderId="52" xfId="0" applyFont="1" applyBorder="1"/>
    <xf numFmtId="0" fontId="4" fillId="0" borderId="53" xfId="0" applyFont="1" applyBorder="1"/>
    <xf numFmtId="0" fontId="4" fillId="0" borderId="54" xfId="0" applyFont="1" applyBorder="1"/>
    <xf numFmtId="0" fontId="20" fillId="0" borderId="29" xfId="0" applyFont="1" applyBorder="1" applyAlignment="1">
      <alignment horizontal="center" vertical="center"/>
    </xf>
    <xf numFmtId="0" fontId="21" fillId="6" borderId="5" xfId="0" applyFont="1" applyFill="1" applyBorder="1" applyAlignment="1">
      <alignment horizontal="center" vertical="center" wrapText="1"/>
    </xf>
    <xf numFmtId="0" fontId="4" fillId="0" borderId="55" xfId="0" applyFont="1" applyBorder="1"/>
    <xf numFmtId="0" fontId="11" fillId="5" borderId="29"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22" fillId="0" borderId="56" xfId="0" applyFont="1" applyBorder="1" applyAlignment="1">
      <alignment horizontal="center" vertical="center" wrapText="1"/>
    </xf>
    <xf numFmtId="0" fontId="4" fillId="0" borderId="57" xfId="0" applyFont="1" applyBorder="1"/>
    <xf numFmtId="0" fontId="4" fillId="0" borderId="58" xfId="0" applyFont="1" applyBorder="1"/>
    <xf numFmtId="0" fontId="22" fillId="0" borderId="29" xfId="0" applyFont="1" applyBorder="1" applyAlignment="1">
      <alignment horizontal="center" vertical="center" wrapText="1"/>
    </xf>
    <xf numFmtId="0" fontId="22" fillId="0" borderId="44" xfId="0" applyFont="1" applyBorder="1" applyAlignment="1">
      <alignment horizontal="center" vertical="center" wrapText="1"/>
    </xf>
    <xf numFmtId="0" fontId="4" fillId="0" borderId="59" xfId="0" applyFont="1" applyBorder="1"/>
    <xf numFmtId="0" fontId="4" fillId="0" borderId="45" xfId="0" applyFont="1" applyBorder="1"/>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32" fillId="2" borderId="26"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29" fillId="2" borderId="60" xfId="0" applyFont="1" applyFill="1" applyBorder="1" applyAlignment="1">
      <alignment vertical="center" wrapText="1"/>
    </xf>
    <xf numFmtId="0" fontId="30" fillId="9" borderId="60" xfId="0" applyFont="1" applyFill="1" applyBorder="1" applyAlignment="1">
      <alignment horizontal="center" vertical="center" wrapText="1"/>
    </xf>
    <xf numFmtId="14" fontId="30" fillId="10" borderId="60" xfId="0" applyNumberFormat="1" applyFont="1" applyFill="1" applyBorder="1" applyAlignment="1">
      <alignment horizontal="center" vertical="center" wrapText="1"/>
    </xf>
    <xf numFmtId="0" fontId="33" fillId="9" borderId="60" xfId="0" applyFont="1" applyFill="1" applyBorder="1" applyAlignment="1">
      <alignment horizontal="center" vertical="center" wrapText="1"/>
    </xf>
    <xf numFmtId="0" fontId="34" fillId="9" borderId="60" xfId="0" applyFont="1" applyFill="1" applyBorder="1" applyAlignment="1">
      <alignment horizontal="center" vertical="center" wrapText="1"/>
    </xf>
    <xf numFmtId="0" fontId="35" fillId="9" borderId="60" xfId="0" applyFont="1" applyFill="1" applyBorder="1" applyAlignment="1">
      <alignment horizontal="center" vertical="center" wrapText="1"/>
    </xf>
    <xf numFmtId="0" fontId="36" fillId="9" borderId="60" xfId="0" applyFont="1" applyFill="1" applyBorder="1" applyAlignment="1">
      <alignment horizontal="center" vertical="center" wrapText="1"/>
    </xf>
    <xf numFmtId="0" fontId="30" fillId="9" borderId="60" xfId="0" applyFont="1" applyFill="1" applyBorder="1" applyAlignment="1">
      <alignment horizontal="left" vertical="center" wrapText="1"/>
    </xf>
    <xf numFmtId="0" fontId="35" fillId="0" borderId="60" xfId="0" applyFont="1" applyBorder="1" applyAlignment="1">
      <alignment horizontal="left" vertical="center" wrapText="1"/>
    </xf>
    <xf numFmtId="0" fontId="35" fillId="0" borderId="60" xfId="0" applyFont="1" applyBorder="1" applyAlignment="1">
      <alignment horizontal="center" vertical="center" wrapText="1"/>
    </xf>
    <xf numFmtId="0" fontId="35" fillId="5" borderId="26" xfId="0" applyFont="1" applyFill="1" applyBorder="1" applyAlignment="1">
      <alignment horizontal="center" vertical="center" wrapText="1"/>
    </xf>
    <xf numFmtId="0" fontId="32" fillId="2" borderId="60" xfId="0" applyFont="1" applyFill="1" applyBorder="1" applyAlignment="1">
      <alignment horizontal="center" vertical="center" wrapText="1"/>
    </xf>
    <xf numFmtId="0" fontId="4" fillId="0" borderId="60" xfId="0" applyFont="1" applyBorder="1"/>
  </cellXfs>
  <cellStyles count="1">
    <cellStyle name="Normal" xfId="0" builtinId="0"/>
  </cellStyles>
  <dxfs count="20">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8" workbookViewId="0">
      <selection activeCell="E9" sqref="E9"/>
    </sheetView>
  </sheetViews>
  <sheetFormatPr baseColWidth="10" defaultColWidth="14.42578125" defaultRowHeight="15" customHeight="1"/>
  <cols>
    <col min="1" max="1" width="3" customWidth="1"/>
    <col min="2" max="2" width="23.28515625" customWidth="1"/>
    <col min="3" max="3" width="73.7109375" customWidth="1"/>
    <col min="4" max="4" width="27.5703125" customWidth="1"/>
    <col min="5" max="5" width="68.7109375" customWidth="1"/>
    <col min="6" max="6" width="39" customWidth="1"/>
    <col min="7" max="7" width="19.85546875" customWidth="1"/>
    <col min="8" max="8" width="17.85546875" customWidth="1"/>
    <col min="9" max="9" width="11.85546875" customWidth="1"/>
    <col min="10" max="10" width="7.85546875" customWidth="1"/>
    <col min="11" max="11" width="16.140625" customWidth="1"/>
    <col min="12" max="12" width="47.42578125" customWidth="1"/>
    <col min="13" max="13" width="53.5703125" customWidth="1"/>
    <col min="14" max="14" width="24" customWidth="1"/>
    <col min="15" max="15" width="18.7109375" customWidth="1"/>
    <col min="16" max="16" width="17.7109375" customWidth="1"/>
    <col min="17" max="26" width="11.42578125" customWidth="1"/>
  </cols>
  <sheetData>
    <row r="1" spans="1:26" ht="13.5" customHeight="1">
      <c r="A1" s="1"/>
      <c r="B1" s="1"/>
      <c r="C1" s="1"/>
      <c r="D1" s="1"/>
      <c r="E1" s="1"/>
      <c r="F1" s="1"/>
      <c r="G1" s="1"/>
      <c r="H1" s="1"/>
      <c r="I1" s="1"/>
      <c r="J1" s="1"/>
      <c r="K1" s="1"/>
      <c r="L1" s="2"/>
      <c r="M1" s="1"/>
      <c r="N1" s="1"/>
      <c r="O1" s="1"/>
      <c r="P1" s="1"/>
      <c r="Q1" s="1"/>
      <c r="R1" s="1"/>
      <c r="S1" s="1"/>
      <c r="T1" s="1"/>
      <c r="U1" s="1"/>
      <c r="V1" s="1"/>
      <c r="W1" s="1"/>
      <c r="X1" s="1"/>
      <c r="Y1" s="1"/>
      <c r="Z1" s="1"/>
    </row>
    <row r="2" spans="1:26" ht="13.5" customHeight="1">
      <c r="A2" s="66" t="s">
        <v>0</v>
      </c>
      <c r="B2" s="67"/>
      <c r="C2" s="67"/>
      <c r="D2" s="67"/>
      <c r="E2" s="67"/>
      <c r="F2" s="67"/>
      <c r="G2" s="67"/>
      <c r="H2" s="67"/>
      <c r="I2" s="67"/>
      <c r="J2" s="67"/>
      <c r="K2" s="67"/>
      <c r="L2" s="67"/>
      <c r="M2" s="67"/>
      <c r="N2" s="67"/>
      <c r="O2" s="67"/>
      <c r="P2" s="68"/>
      <c r="Q2" s="3"/>
      <c r="R2" s="4"/>
      <c r="S2" s="4"/>
      <c r="T2" s="4"/>
      <c r="U2" s="4"/>
      <c r="V2" s="4"/>
      <c r="W2" s="4"/>
      <c r="X2" s="4"/>
      <c r="Y2" s="4"/>
      <c r="Z2" s="4"/>
    </row>
    <row r="3" spans="1:26" ht="13.5" customHeight="1">
      <c r="A3" s="5"/>
      <c r="B3" s="5"/>
      <c r="C3" s="5"/>
      <c r="D3" s="5"/>
      <c r="E3" s="5"/>
      <c r="F3" s="5"/>
      <c r="G3" s="5"/>
      <c r="H3" s="5"/>
      <c r="I3" s="5"/>
      <c r="J3" s="5"/>
      <c r="K3" s="5"/>
      <c r="L3" s="6"/>
      <c r="M3" s="5"/>
      <c r="N3" s="5"/>
      <c r="O3" s="5"/>
      <c r="P3" s="5"/>
      <c r="Q3" s="7"/>
      <c r="R3" s="8"/>
      <c r="S3" s="8"/>
      <c r="T3" s="8"/>
      <c r="U3" s="8"/>
      <c r="V3" s="8"/>
      <c r="W3" s="8"/>
      <c r="X3" s="8"/>
      <c r="Y3" s="8"/>
      <c r="Z3" s="8"/>
    </row>
    <row r="4" spans="1:26" ht="13.5" customHeight="1">
      <c r="A4" s="69" t="s">
        <v>1</v>
      </c>
      <c r="B4" s="70"/>
      <c r="C4" s="71"/>
      <c r="D4" s="72" t="s">
        <v>2</v>
      </c>
      <c r="E4" s="70"/>
      <c r="F4" s="70"/>
      <c r="G4" s="70"/>
      <c r="H4" s="70"/>
      <c r="I4" s="70"/>
      <c r="J4" s="70"/>
      <c r="K4" s="70"/>
      <c r="L4" s="70"/>
      <c r="M4" s="70"/>
      <c r="N4" s="70"/>
      <c r="O4" s="70"/>
      <c r="P4" s="71"/>
      <c r="Q4" s="3"/>
      <c r="R4" s="4"/>
      <c r="S4" s="4"/>
      <c r="T4" s="4"/>
      <c r="U4" s="4"/>
      <c r="V4" s="4"/>
      <c r="W4" s="4"/>
      <c r="X4" s="4"/>
      <c r="Y4" s="4"/>
      <c r="Z4" s="4"/>
    </row>
    <row r="5" spans="1:26" ht="13.5" customHeight="1">
      <c r="A5" s="9"/>
      <c r="B5" s="73"/>
      <c r="C5" s="74"/>
      <c r="D5" s="74"/>
      <c r="E5" s="74"/>
      <c r="F5" s="74"/>
      <c r="G5" s="74"/>
      <c r="H5" s="74"/>
      <c r="I5" s="74"/>
      <c r="J5" s="74"/>
      <c r="K5" s="74"/>
      <c r="L5" s="74"/>
      <c r="M5" s="74"/>
      <c r="N5" s="74"/>
      <c r="O5" s="74"/>
      <c r="P5" s="75"/>
      <c r="Q5" s="7"/>
      <c r="R5" s="8"/>
      <c r="S5" s="8"/>
      <c r="T5" s="8"/>
      <c r="U5" s="8"/>
      <c r="V5" s="8"/>
      <c r="W5" s="8"/>
      <c r="X5" s="8"/>
      <c r="Y5" s="8"/>
      <c r="Z5" s="8"/>
    </row>
    <row r="6" spans="1:26" ht="13.5" customHeight="1">
      <c r="A6" s="76" t="s">
        <v>3</v>
      </c>
      <c r="B6" s="77"/>
      <c r="C6" s="77"/>
      <c r="D6" s="77"/>
      <c r="E6" s="77"/>
      <c r="F6" s="77"/>
      <c r="G6" s="78"/>
      <c r="H6" s="79" t="s">
        <v>4</v>
      </c>
      <c r="I6" s="77"/>
      <c r="J6" s="77"/>
      <c r="K6" s="80"/>
      <c r="L6" s="82" t="s">
        <v>5</v>
      </c>
      <c r="M6" s="82" t="s">
        <v>6</v>
      </c>
      <c r="N6" s="84" t="s">
        <v>7</v>
      </c>
      <c r="O6" s="82" t="s">
        <v>8</v>
      </c>
      <c r="P6" s="86" t="s">
        <v>9</v>
      </c>
      <c r="Q6" s="8"/>
      <c r="R6" s="8"/>
      <c r="S6" s="8"/>
      <c r="T6" s="8"/>
      <c r="U6" s="8"/>
      <c r="V6" s="8"/>
      <c r="W6" s="8"/>
      <c r="X6" s="8"/>
      <c r="Y6" s="8"/>
      <c r="Z6" s="8"/>
    </row>
    <row r="7" spans="1:26" ht="34.5" customHeight="1" thickBot="1">
      <c r="A7" s="10" t="s">
        <v>10</v>
      </c>
      <c r="B7" s="11" t="s">
        <v>11</v>
      </c>
      <c r="C7" s="11" t="s">
        <v>12</v>
      </c>
      <c r="D7" s="11" t="s">
        <v>13</v>
      </c>
      <c r="E7" s="12" t="s">
        <v>14</v>
      </c>
      <c r="F7" s="11" t="s">
        <v>15</v>
      </c>
      <c r="G7" s="11" t="s">
        <v>16</v>
      </c>
      <c r="H7" s="13" t="s">
        <v>17</v>
      </c>
      <c r="I7" s="13" t="s">
        <v>18</v>
      </c>
      <c r="J7" s="13" t="s">
        <v>19</v>
      </c>
      <c r="K7" s="14" t="s">
        <v>20</v>
      </c>
      <c r="L7" s="83"/>
      <c r="M7" s="83"/>
      <c r="N7" s="85"/>
      <c r="O7" s="83"/>
      <c r="P7" s="87"/>
      <c r="Q7" s="15"/>
      <c r="R7" s="15"/>
      <c r="S7" s="15"/>
      <c r="T7" s="15"/>
      <c r="U7" s="15"/>
      <c r="V7" s="15"/>
      <c r="W7" s="15"/>
      <c r="X7" s="15"/>
      <c r="Y7" s="15"/>
      <c r="Z7" s="15"/>
    </row>
    <row r="8" spans="1:26" ht="204" customHeight="1" thickBot="1">
      <c r="A8" s="16">
        <v>1</v>
      </c>
      <c r="B8" s="81" t="s">
        <v>79</v>
      </c>
      <c r="C8" s="141" t="s">
        <v>80</v>
      </c>
      <c r="D8" s="136" t="s">
        <v>113</v>
      </c>
      <c r="E8" s="137" t="s">
        <v>81</v>
      </c>
      <c r="F8" s="136" t="s">
        <v>82</v>
      </c>
      <c r="G8" s="138" t="s">
        <v>83</v>
      </c>
      <c r="H8" s="17">
        <v>3</v>
      </c>
      <c r="I8" s="17">
        <v>20</v>
      </c>
      <c r="J8" s="17">
        <v>23</v>
      </c>
      <c r="K8" s="18" t="str">
        <f t="shared" ref="K8:K10" si="0">IF(J8&lt;=5,"ACEPTABLE",IF(J8&lt;=10,"TOLERABLE",IF(J8&lt;=20," MODERADO",IF(J8&lt;=40,"IMPORTANTE","INACEPTABLE"))))</f>
        <v>IMPORTANTE</v>
      </c>
      <c r="L8" s="139" t="s">
        <v>84</v>
      </c>
      <c r="M8" s="140" t="s">
        <v>85</v>
      </c>
      <c r="N8" s="141" t="s">
        <v>86</v>
      </c>
      <c r="O8" s="142" t="s">
        <v>92</v>
      </c>
      <c r="P8" s="142" t="s">
        <v>92</v>
      </c>
      <c r="Q8" s="19"/>
      <c r="R8" s="19"/>
      <c r="S8" s="19"/>
      <c r="T8" s="19"/>
      <c r="U8" s="19"/>
      <c r="V8" s="19"/>
      <c r="W8" s="19"/>
      <c r="X8" s="19"/>
      <c r="Y8" s="19"/>
      <c r="Z8" s="19"/>
    </row>
    <row r="9" spans="1:26" ht="145.5" customHeight="1" thickBot="1">
      <c r="A9" s="16">
        <v>2</v>
      </c>
      <c r="B9" s="134"/>
      <c r="C9" s="141" t="s">
        <v>87</v>
      </c>
      <c r="D9" s="143" t="s">
        <v>88</v>
      </c>
      <c r="E9" s="141" t="s">
        <v>114</v>
      </c>
      <c r="F9" s="141" t="s">
        <v>89</v>
      </c>
      <c r="G9" s="144" t="s">
        <v>90</v>
      </c>
      <c r="H9" s="17">
        <v>3</v>
      </c>
      <c r="I9" s="17">
        <v>10</v>
      </c>
      <c r="J9" s="17">
        <v>13</v>
      </c>
      <c r="K9" s="20" t="str">
        <f t="shared" si="0"/>
        <v xml:space="preserve"> MODERADO</v>
      </c>
      <c r="L9" s="145" t="s">
        <v>84</v>
      </c>
      <c r="M9" s="146" t="s">
        <v>91</v>
      </c>
      <c r="N9" s="141" t="s">
        <v>86</v>
      </c>
      <c r="O9" s="142" t="s">
        <v>92</v>
      </c>
      <c r="P9" s="142" t="s">
        <v>92</v>
      </c>
      <c r="Q9" s="19"/>
      <c r="R9" s="19"/>
      <c r="S9" s="19"/>
      <c r="T9" s="19"/>
      <c r="U9" s="19"/>
      <c r="V9" s="19"/>
      <c r="W9" s="19"/>
      <c r="X9" s="19"/>
      <c r="Y9" s="19"/>
      <c r="Z9" s="19"/>
    </row>
    <row r="10" spans="1:26" ht="96.75" customHeight="1" thickBot="1">
      <c r="A10" s="16">
        <v>3</v>
      </c>
      <c r="B10" s="135"/>
      <c r="C10" s="147" t="s">
        <v>93</v>
      </c>
      <c r="D10" s="143" t="s">
        <v>94</v>
      </c>
      <c r="E10" s="141" t="s">
        <v>95</v>
      </c>
      <c r="F10" s="141" t="s">
        <v>96</v>
      </c>
      <c r="G10" s="144" t="s">
        <v>90</v>
      </c>
      <c r="H10" s="17">
        <v>3</v>
      </c>
      <c r="I10" s="17">
        <v>20</v>
      </c>
      <c r="J10" s="17">
        <v>23</v>
      </c>
      <c r="K10" s="20" t="str">
        <f t="shared" si="0"/>
        <v>IMPORTANTE</v>
      </c>
      <c r="L10" s="145" t="s">
        <v>97</v>
      </c>
      <c r="M10" s="146" t="s">
        <v>98</v>
      </c>
      <c r="N10" s="141" t="s">
        <v>86</v>
      </c>
      <c r="O10" s="142" t="s">
        <v>92</v>
      </c>
      <c r="P10" s="142" t="s">
        <v>92</v>
      </c>
      <c r="Q10" s="19"/>
      <c r="R10" s="19"/>
      <c r="S10" s="19"/>
      <c r="T10" s="19"/>
      <c r="U10" s="19"/>
      <c r="V10" s="19"/>
      <c r="W10" s="19"/>
      <c r="X10" s="19"/>
      <c r="Y10" s="19"/>
      <c r="Z10" s="19"/>
    </row>
    <row r="11" spans="1:26" ht="13.5" customHeight="1">
      <c r="A11" s="1"/>
      <c r="B11" s="1"/>
      <c r="C11" s="1"/>
      <c r="D11" s="1"/>
      <c r="E11" s="1"/>
      <c r="F11" s="1"/>
      <c r="G11" s="1"/>
      <c r="H11" s="1"/>
      <c r="I11" s="1"/>
      <c r="J11" s="1"/>
      <c r="K11" s="1"/>
      <c r="L11" s="2"/>
      <c r="M11" s="1"/>
      <c r="N11" s="1"/>
      <c r="O11" s="1"/>
      <c r="P11" s="1"/>
      <c r="Q11" s="1"/>
      <c r="R11" s="1"/>
      <c r="S11" s="1"/>
      <c r="T11" s="1"/>
      <c r="U11" s="1"/>
      <c r="V11" s="1"/>
      <c r="W11" s="1"/>
      <c r="X11" s="1"/>
      <c r="Y11" s="1"/>
      <c r="Z11" s="1"/>
    </row>
    <row r="12" spans="1:26" ht="13.5" customHeight="1">
      <c r="A12" s="1"/>
      <c r="B12" s="1"/>
      <c r="C12" s="1"/>
      <c r="D12" s="1"/>
      <c r="E12" s="1"/>
      <c r="F12" s="1"/>
      <c r="G12" s="1"/>
      <c r="H12" s="1"/>
      <c r="I12" s="1"/>
      <c r="J12" s="1"/>
      <c r="K12" s="1"/>
      <c r="L12" s="2"/>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2">
    <mergeCell ref="A2:P2"/>
    <mergeCell ref="A4:C4"/>
    <mergeCell ref="D4:P4"/>
    <mergeCell ref="B5:P5"/>
    <mergeCell ref="A6:G6"/>
    <mergeCell ref="H6:K6"/>
    <mergeCell ref="B8:B10"/>
    <mergeCell ref="M6:M7"/>
    <mergeCell ref="N6:N7"/>
    <mergeCell ref="O6:O7"/>
    <mergeCell ref="P6:P7"/>
    <mergeCell ref="L6:L7"/>
  </mergeCells>
  <conditionalFormatting sqref="K8:K10">
    <cfRule type="cellIs" dxfId="19" priority="1" operator="equal">
      <formula>"INACEPTABLE"</formula>
    </cfRule>
  </conditionalFormatting>
  <conditionalFormatting sqref="K8:K10">
    <cfRule type="cellIs" dxfId="18" priority="2" operator="equal">
      <formula>"IMPORTANTE"</formula>
    </cfRule>
  </conditionalFormatting>
  <conditionalFormatting sqref="K8:K10">
    <cfRule type="cellIs" dxfId="17" priority="3" operator="equal">
      <formula>"MODERADO"</formula>
    </cfRule>
  </conditionalFormatting>
  <conditionalFormatting sqref="K8:K10">
    <cfRule type="cellIs" dxfId="16" priority="4" operator="equal">
      <formula>"TOLERABLE"</formula>
    </cfRule>
  </conditionalFormatting>
  <conditionalFormatting sqref="K8:K10">
    <cfRule type="cellIs" dxfId="15" priority="5" operator="equal">
      <formula>"ACEPTABLE"</formula>
    </cfRule>
  </conditionalFormatting>
  <conditionalFormatting sqref="K8:K10">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tabSelected="1" topLeftCell="B1" workbookViewId="0">
      <selection activeCell="C9" sqref="C9"/>
    </sheetView>
  </sheetViews>
  <sheetFormatPr baseColWidth="10" defaultColWidth="14.42578125" defaultRowHeight="15" customHeight="1"/>
  <cols>
    <col min="1" max="1" width="3" customWidth="1"/>
    <col min="2" max="2" width="30.85546875" customWidth="1"/>
    <col min="3" max="3" width="65.7109375" customWidth="1"/>
    <col min="4" max="4" width="27.5703125" customWidth="1"/>
    <col min="5" max="5" width="82.140625" customWidth="1"/>
    <col min="6" max="6" width="39" customWidth="1"/>
    <col min="7" max="7" width="19.85546875" customWidth="1"/>
    <col min="8" max="8" width="17.85546875" customWidth="1"/>
    <col min="9" max="9" width="11.85546875" customWidth="1"/>
    <col min="10" max="10" width="7.85546875" customWidth="1"/>
    <col min="11" max="11" width="16.140625" customWidth="1"/>
    <col min="12" max="12" width="47.42578125" customWidth="1"/>
    <col min="13" max="13" width="53.5703125" customWidth="1"/>
    <col min="14" max="14" width="24" customWidth="1"/>
    <col min="15" max="15" width="14.5703125" customWidth="1"/>
    <col min="16" max="16" width="18.85546875" customWidth="1"/>
    <col min="17" max="26" width="11.42578125" customWidth="1"/>
  </cols>
  <sheetData>
    <row r="1" spans="1:26" ht="13.5" customHeight="1">
      <c r="A1" s="1"/>
      <c r="B1" s="1"/>
      <c r="C1" s="1"/>
      <c r="D1" s="1"/>
      <c r="E1" s="1"/>
      <c r="F1" s="1"/>
      <c r="G1" s="1"/>
      <c r="H1" s="1"/>
      <c r="I1" s="1"/>
      <c r="J1" s="1"/>
      <c r="K1" s="1"/>
      <c r="L1" s="2"/>
      <c r="M1" s="1"/>
      <c r="N1" s="1"/>
      <c r="O1" s="1"/>
      <c r="P1" s="1"/>
      <c r="Q1" s="1"/>
      <c r="R1" s="1"/>
      <c r="S1" s="1"/>
      <c r="T1" s="1"/>
      <c r="U1" s="1"/>
      <c r="V1" s="1"/>
      <c r="W1" s="1"/>
      <c r="X1" s="1"/>
      <c r="Y1" s="1"/>
      <c r="Z1" s="1"/>
    </row>
    <row r="2" spans="1:26" ht="13.5" customHeight="1">
      <c r="A2" s="66" t="s">
        <v>0</v>
      </c>
      <c r="B2" s="67"/>
      <c r="C2" s="67"/>
      <c r="D2" s="67"/>
      <c r="E2" s="67"/>
      <c r="F2" s="67"/>
      <c r="G2" s="67"/>
      <c r="H2" s="67"/>
      <c r="I2" s="67"/>
      <c r="J2" s="67"/>
      <c r="K2" s="67"/>
      <c r="L2" s="67"/>
      <c r="M2" s="67"/>
      <c r="N2" s="67"/>
      <c r="O2" s="67"/>
      <c r="P2" s="68"/>
      <c r="Q2" s="3"/>
      <c r="R2" s="4"/>
      <c r="S2" s="4"/>
      <c r="T2" s="4"/>
      <c r="U2" s="4"/>
      <c r="V2" s="4"/>
      <c r="W2" s="4"/>
      <c r="X2" s="4"/>
      <c r="Y2" s="4"/>
      <c r="Z2" s="4"/>
    </row>
    <row r="3" spans="1:26" ht="13.5" customHeight="1">
      <c r="A3" s="5"/>
      <c r="B3" s="5"/>
      <c r="C3" s="5"/>
      <c r="D3" s="5"/>
      <c r="E3" s="5"/>
      <c r="F3" s="5"/>
      <c r="G3" s="5"/>
      <c r="H3" s="5"/>
      <c r="I3" s="5"/>
      <c r="J3" s="5"/>
      <c r="K3" s="5"/>
      <c r="L3" s="6"/>
      <c r="M3" s="5"/>
      <c r="N3" s="5"/>
      <c r="O3" s="5"/>
      <c r="P3" s="5"/>
      <c r="Q3" s="7"/>
      <c r="R3" s="8"/>
      <c r="S3" s="8"/>
      <c r="T3" s="8"/>
      <c r="U3" s="8"/>
      <c r="V3" s="8"/>
      <c r="W3" s="8"/>
      <c r="X3" s="8"/>
      <c r="Y3" s="8"/>
      <c r="Z3" s="8"/>
    </row>
    <row r="4" spans="1:26" ht="13.5" customHeight="1">
      <c r="A4" s="69" t="s">
        <v>1</v>
      </c>
      <c r="B4" s="70"/>
      <c r="C4" s="71"/>
      <c r="D4" s="72" t="s">
        <v>2</v>
      </c>
      <c r="E4" s="70"/>
      <c r="F4" s="70"/>
      <c r="G4" s="70"/>
      <c r="H4" s="70"/>
      <c r="I4" s="70"/>
      <c r="J4" s="70"/>
      <c r="K4" s="70"/>
      <c r="L4" s="70"/>
      <c r="M4" s="70"/>
      <c r="N4" s="70"/>
      <c r="O4" s="70"/>
      <c r="P4" s="71"/>
      <c r="Q4" s="3"/>
      <c r="R4" s="4"/>
      <c r="S4" s="4"/>
      <c r="T4" s="4"/>
      <c r="U4" s="4"/>
      <c r="V4" s="4"/>
      <c r="W4" s="4"/>
      <c r="X4" s="4"/>
      <c r="Y4" s="4"/>
      <c r="Z4" s="4"/>
    </row>
    <row r="5" spans="1:26" ht="13.5" customHeight="1">
      <c r="A5" s="9"/>
      <c r="B5" s="73"/>
      <c r="C5" s="74"/>
      <c r="D5" s="74"/>
      <c r="E5" s="74"/>
      <c r="F5" s="74"/>
      <c r="G5" s="74"/>
      <c r="H5" s="74"/>
      <c r="I5" s="74"/>
      <c r="J5" s="74"/>
      <c r="K5" s="74"/>
      <c r="L5" s="74"/>
      <c r="M5" s="74"/>
      <c r="N5" s="74"/>
      <c r="O5" s="74"/>
      <c r="P5" s="75"/>
      <c r="Q5" s="7"/>
      <c r="R5" s="8"/>
      <c r="S5" s="8"/>
      <c r="T5" s="8"/>
      <c r="U5" s="8"/>
      <c r="V5" s="8"/>
      <c r="W5" s="8"/>
      <c r="X5" s="8"/>
      <c r="Y5" s="8"/>
      <c r="Z5" s="8"/>
    </row>
    <row r="6" spans="1:26" ht="13.5" customHeight="1">
      <c r="A6" s="76" t="s">
        <v>3</v>
      </c>
      <c r="B6" s="77"/>
      <c r="C6" s="77"/>
      <c r="D6" s="77"/>
      <c r="E6" s="77"/>
      <c r="F6" s="77"/>
      <c r="G6" s="78"/>
      <c r="H6" s="79" t="s">
        <v>4</v>
      </c>
      <c r="I6" s="77"/>
      <c r="J6" s="77"/>
      <c r="K6" s="80"/>
      <c r="L6" s="82" t="s">
        <v>5</v>
      </c>
      <c r="M6" s="82" t="s">
        <v>6</v>
      </c>
      <c r="N6" s="84" t="s">
        <v>7</v>
      </c>
      <c r="O6" s="82" t="s">
        <v>8</v>
      </c>
      <c r="P6" s="86" t="s">
        <v>9</v>
      </c>
      <c r="Q6" s="8"/>
      <c r="R6" s="8"/>
      <c r="S6" s="8"/>
      <c r="T6" s="8"/>
      <c r="U6" s="8"/>
      <c r="V6" s="8"/>
      <c r="W6" s="8"/>
      <c r="X6" s="8"/>
      <c r="Y6" s="8"/>
      <c r="Z6" s="8"/>
    </row>
    <row r="7" spans="1:26" ht="36" customHeight="1">
      <c r="A7" s="10" t="s">
        <v>10</v>
      </c>
      <c r="B7" s="11" t="s">
        <v>11</v>
      </c>
      <c r="C7" s="11" t="s">
        <v>12</v>
      </c>
      <c r="D7" s="11" t="s">
        <v>21</v>
      </c>
      <c r="E7" s="12" t="s">
        <v>14</v>
      </c>
      <c r="F7" s="11" t="s">
        <v>15</v>
      </c>
      <c r="G7" s="11" t="s">
        <v>22</v>
      </c>
      <c r="H7" s="13" t="s">
        <v>23</v>
      </c>
      <c r="I7" s="13" t="s">
        <v>18</v>
      </c>
      <c r="J7" s="13" t="s">
        <v>19</v>
      </c>
      <c r="K7" s="14" t="s">
        <v>24</v>
      </c>
      <c r="L7" s="83"/>
      <c r="M7" s="83"/>
      <c r="N7" s="85"/>
      <c r="O7" s="83"/>
      <c r="P7" s="87"/>
      <c r="Q7" s="15"/>
      <c r="R7" s="15"/>
      <c r="S7" s="15"/>
      <c r="T7" s="15"/>
      <c r="U7" s="15"/>
      <c r="V7" s="15"/>
      <c r="W7" s="15"/>
      <c r="X7" s="15"/>
      <c r="Y7" s="15"/>
      <c r="Z7" s="15"/>
    </row>
    <row r="8" spans="1:26" ht="138" customHeight="1">
      <c r="A8" s="16">
        <v>1</v>
      </c>
      <c r="B8" s="151" t="s">
        <v>105</v>
      </c>
      <c r="C8" s="148" t="s">
        <v>99</v>
      </c>
      <c r="D8" s="141" t="s">
        <v>110</v>
      </c>
      <c r="E8" s="149" t="s">
        <v>100</v>
      </c>
      <c r="F8" s="149" t="s">
        <v>101</v>
      </c>
      <c r="G8" s="138" t="s">
        <v>102</v>
      </c>
      <c r="H8" s="17">
        <v>3</v>
      </c>
      <c r="I8" s="17">
        <v>10</v>
      </c>
      <c r="J8" s="17">
        <v>13</v>
      </c>
      <c r="K8" s="150" t="str">
        <f t="shared" ref="K8:K9" si="0">IF(J8&lt;=5,"ACEPTABLE",IF(J8&lt;=10,"TOLERABLE",IF(J8&lt;=20," MODERADO",IF(J8&lt;=40,"IMPORTANTE","MUY SIGNIFICANTE"))))</f>
        <v xml:space="preserve"> MODERADO</v>
      </c>
      <c r="L8" s="145" t="s">
        <v>103</v>
      </c>
      <c r="M8" s="149" t="s">
        <v>104</v>
      </c>
      <c r="N8" s="141" t="s">
        <v>86</v>
      </c>
      <c r="O8" s="142" t="s">
        <v>92</v>
      </c>
      <c r="P8" s="142" t="s">
        <v>92</v>
      </c>
      <c r="Q8" s="19"/>
      <c r="R8" s="19"/>
      <c r="S8" s="19"/>
      <c r="T8" s="19"/>
      <c r="U8" s="19"/>
      <c r="V8" s="19"/>
      <c r="W8" s="19"/>
      <c r="X8" s="19"/>
      <c r="Y8" s="19"/>
      <c r="Z8" s="19"/>
    </row>
    <row r="9" spans="1:26" ht="117" customHeight="1">
      <c r="A9" s="16">
        <v>2</v>
      </c>
      <c r="B9" s="152"/>
      <c r="C9" s="147" t="s">
        <v>106</v>
      </c>
      <c r="D9" s="141" t="s">
        <v>109</v>
      </c>
      <c r="E9" s="141" t="s">
        <v>107</v>
      </c>
      <c r="F9" s="141" t="s">
        <v>108</v>
      </c>
      <c r="G9" s="138" t="s">
        <v>102</v>
      </c>
      <c r="H9" s="17">
        <v>3</v>
      </c>
      <c r="I9" s="17">
        <v>10</v>
      </c>
      <c r="J9" s="17">
        <v>13</v>
      </c>
      <c r="K9" s="20" t="str">
        <f t="shared" si="0"/>
        <v xml:space="preserve"> MODERADO</v>
      </c>
      <c r="L9" s="145" t="s">
        <v>111</v>
      </c>
      <c r="M9" s="146" t="s">
        <v>112</v>
      </c>
      <c r="N9" s="141" t="s">
        <v>86</v>
      </c>
      <c r="O9" s="142" t="s">
        <v>92</v>
      </c>
      <c r="P9" s="142" t="s">
        <v>92</v>
      </c>
      <c r="Q9" s="19"/>
      <c r="R9" s="19"/>
      <c r="S9" s="19"/>
      <c r="T9" s="19"/>
      <c r="U9" s="19"/>
      <c r="V9" s="19"/>
      <c r="W9" s="19"/>
      <c r="X9" s="19"/>
      <c r="Y9" s="19"/>
      <c r="Z9" s="19"/>
    </row>
    <row r="10" spans="1:26" ht="13.5" customHeight="1">
      <c r="A10" s="1"/>
      <c r="B10" s="1"/>
      <c r="C10" s="1"/>
      <c r="D10" s="1"/>
      <c r="E10" s="1"/>
      <c r="F10" s="1"/>
      <c r="G10" s="1"/>
      <c r="H10" s="1"/>
      <c r="I10" s="1"/>
      <c r="J10" s="1"/>
      <c r="K10" s="1"/>
      <c r="L10" s="2"/>
      <c r="M10" s="1"/>
      <c r="N10" s="1"/>
      <c r="O10" s="1"/>
      <c r="P10" s="1"/>
      <c r="Q10" s="1"/>
      <c r="R10" s="1"/>
      <c r="S10" s="1"/>
      <c r="T10" s="1"/>
      <c r="U10" s="1"/>
      <c r="V10" s="1"/>
      <c r="W10" s="1"/>
      <c r="X10" s="1"/>
      <c r="Y10" s="1"/>
      <c r="Z10" s="1"/>
    </row>
    <row r="11" spans="1:26" ht="13.5" customHeight="1">
      <c r="A11" s="1"/>
      <c r="B11" s="1"/>
      <c r="C11" s="1"/>
      <c r="D11" s="1"/>
      <c r="E11" s="1"/>
      <c r="F11" s="1"/>
      <c r="G11" s="1"/>
      <c r="H11" s="1"/>
      <c r="I11" s="1"/>
      <c r="J11" s="1"/>
      <c r="K11" s="1"/>
      <c r="L11" s="2"/>
      <c r="M11" s="1"/>
      <c r="N11" s="1"/>
      <c r="O11" s="1"/>
      <c r="P11" s="1"/>
      <c r="Q11" s="1"/>
      <c r="R11" s="1"/>
      <c r="S11" s="1"/>
      <c r="T11" s="1"/>
      <c r="U11" s="1"/>
      <c r="V11" s="1"/>
      <c r="W11" s="1"/>
      <c r="X11" s="1"/>
      <c r="Y11" s="1"/>
      <c r="Z11" s="1"/>
    </row>
    <row r="12" spans="1:26" ht="13.5" customHeight="1">
      <c r="A12" s="1"/>
      <c r="B12" s="1"/>
      <c r="C12" s="1"/>
      <c r="D12" s="1"/>
      <c r="E12" s="1"/>
      <c r="F12" s="1"/>
      <c r="G12" s="1"/>
      <c r="H12" s="1"/>
      <c r="I12" s="1"/>
      <c r="J12" s="1"/>
      <c r="K12" s="1"/>
      <c r="L12" s="2"/>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sheetData>
  <mergeCells count="12">
    <mergeCell ref="A2:P2"/>
    <mergeCell ref="A4:C4"/>
    <mergeCell ref="D4:P4"/>
    <mergeCell ref="B5:P5"/>
    <mergeCell ref="A6:G6"/>
    <mergeCell ref="H6:K6"/>
    <mergeCell ref="B8:B9"/>
    <mergeCell ref="M6:M7"/>
    <mergeCell ref="N6:N7"/>
    <mergeCell ref="O6:O7"/>
    <mergeCell ref="P6:P7"/>
    <mergeCell ref="L6:L7"/>
  </mergeCells>
  <conditionalFormatting sqref="K8:K9">
    <cfRule type="cellIs" dxfId="14" priority="1" operator="equal">
      <formula>"INACEPTABLE"</formula>
    </cfRule>
  </conditionalFormatting>
  <conditionalFormatting sqref="K8:K9">
    <cfRule type="cellIs" dxfId="13" priority="2" operator="equal">
      <formula>"IMPORTANTE"</formula>
    </cfRule>
  </conditionalFormatting>
  <conditionalFormatting sqref="K8:K9">
    <cfRule type="cellIs" dxfId="12" priority="3" operator="equal">
      <formula>"MODERADO"</formula>
    </cfRule>
  </conditionalFormatting>
  <conditionalFormatting sqref="K8:K9">
    <cfRule type="cellIs" dxfId="11" priority="4" operator="equal">
      <formula>"TOLERABLE"</formula>
    </cfRule>
  </conditionalFormatting>
  <conditionalFormatting sqref="K8:K9">
    <cfRule type="cellIs" dxfId="10" priority="5" operator="equal">
      <formula>"ACEPTABLE"</formula>
    </cfRule>
  </conditionalFormatting>
  <conditionalFormatting sqref="K8:K9">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F1" workbookViewId="0"/>
  </sheetViews>
  <sheetFormatPr baseColWidth="10" defaultColWidth="14.42578125" defaultRowHeight="15" customHeight="1"/>
  <cols>
    <col min="1" max="1" width="3.5703125" customWidth="1"/>
    <col min="2" max="2" width="12.42578125" customWidth="1"/>
    <col min="3" max="3" width="20.5703125" customWidth="1"/>
    <col min="4" max="4" width="31.5703125" customWidth="1"/>
    <col min="5" max="5" width="26.42578125" customWidth="1"/>
    <col min="6" max="6" width="28.5703125" customWidth="1"/>
    <col min="7" max="7" width="28.42578125" customWidth="1"/>
    <col min="8" max="8" width="17.5703125" customWidth="1"/>
    <col min="9" max="9" width="11.42578125" customWidth="1"/>
    <col min="10" max="10" width="7.85546875" customWidth="1"/>
    <col min="11" max="11" width="16.85546875" customWidth="1"/>
    <col min="12" max="12" width="22.7109375" customWidth="1"/>
    <col min="13" max="13" width="28.42578125" customWidth="1"/>
    <col min="14" max="14" width="19.42578125" customWidth="1"/>
    <col min="15" max="15" width="16" customWidth="1"/>
    <col min="16" max="16" width="13.85546875" customWidth="1"/>
    <col min="17" max="26" width="11.42578125" customWidth="1"/>
  </cols>
  <sheetData>
    <row r="1" spans="1:26" ht="13.5" customHeight="1">
      <c r="A1" s="1"/>
      <c r="B1" s="1"/>
      <c r="C1" s="1"/>
      <c r="D1" s="1"/>
      <c r="E1" s="1"/>
      <c r="F1" s="1"/>
      <c r="G1" s="1"/>
      <c r="H1" s="1"/>
      <c r="I1" s="1"/>
      <c r="J1" s="1"/>
      <c r="K1" s="1"/>
      <c r="L1" s="2"/>
      <c r="M1" s="1"/>
      <c r="N1" s="1"/>
      <c r="O1" s="1"/>
      <c r="P1" s="1"/>
      <c r="Q1" s="1"/>
      <c r="R1" s="1"/>
      <c r="S1" s="1"/>
      <c r="T1" s="1"/>
      <c r="U1" s="1"/>
      <c r="V1" s="1"/>
      <c r="W1" s="1"/>
      <c r="X1" s="1"/>
      <c r="Y1" s="1"/>
      <c r="Z1" s="1"/>
    </row>
    <row r="2" spans="1:26" ht="13.5" customHeight="1">
      <c r="A2" s="66" t="s">
        <v>0</v>
      </c>
      <c r="B2" s="67"/>
      <c r="C2" s="67"/>
      <c r="D2" s="67"/>
      <c r="E2" s="67"/>
      <c r="F2" s="67"/>
      <c r="G2" s="67"/>
      <c r="H2" s="67"/>
      <c r="I2" s="67"/>
      <c r="J2" s="67"/>
      <c r="K2" s="67"/>
      <c r="L2" s="67"/>
      <c r="M2" s="67"/>
      <c r="N2" s="67"/>
      <c r="O2" s="67"/>
      <c r="P2" s="68"/>
      <c r="Q2" s="3"/>
      <c r="R2" s="4"/>
      <c r="S2" s="4"/>
      <c r="T2" s="4"/>
      <c r="U2" s="4"/>
      <c r="V2" s="4"/>
      <c r="W2" s="4"/>
      <c r="X2" s="4"/>
      <c r="Y2" s="4"/>
      <c r="Z2" s="4"/>
    </row>
    <row r="3" spans="1:26" ht="13.5" customHeight="1">
      <c r="A3" s="5"/>
      <c r="B3" s="5"/>
      <c r="C3" s="5"/>
      <c r="D3" s="5"/>
      <c r="E3" s="5"/>
      <c r="F3" s="5"/>
      <c r="G3" s="5"/>
      <c r="H3" s="5"/>
      <c r="I3" s="5"/>
      <c r="J3" s="5"/>
      <c r="K3" s="5"/>
      <c r="L3" s="6"/>
      <c r="M3" s="5"/>
      <c r="N3" s="5"/>
      <c r="O3" s="5"/>
      <c r="P3" s="5"/>
      <c r="Q3" s="7"/>
      <c r="R3" s="8"/>
      <c r="S3" s="8"/>
      <c r="T3" s="8"/>
      <c r="U3" s="8"/>
      <c r="V3" s="8"/>
      <c r="W3" s="8"/>
      <c r="X3" s="8"/>
      <c r="Y3" s="8"/>
      <c r="Z3" s="8"/>
    </row>
    <row r="4" spans="1:26" ht="13.5" customHeight="1">
      <c r="A4" s="90" t="s">
        <v>1</v>
      </c>
      <c r="B4" s="91"/>
      <c r="C4" s="92"/>
      <c r="D4" s="93" t="s">
        <v>25</v>
      </c>
      <c r="E4" s="67"/>
      <c r="F4" s="67"/>
      <c r="G4" s="67"/>
      <c r="H4" s="67"/>
      <c r="I4" s="67"/>
      <c r="J4" s="67"/>
      <c r="K4" s="67"/>
      <c r="L4" s="67"/>
      <c r="M4" s="67"/>
      <c r="N4" s="67"/>
      <c r="O4" s="67"/>
      <c r="P4" s="68"/>
      <c r="Q4" s="3"/>
      <c r="R4" s="4"/>
      <c r="S4" s="4"/>
      <c r="T4" s="4"/>
      <c r="U4" s="4"/>
      <c r="V4" s="4"/>
      <c r="W4" s="4"/>
      <c r="X4" s="4"/>
      <c r="Y4" s="4"/>
      <c r="Z4" s="4"/>
    </row>
    <row r="5" spans="1:26" ht="13.5" customHeight="1">
      <c r="A5" s="21"/>
      <c r="B5" s="21"/>
      <c r="C5" s="21"/>
      <c r="D5" s="21"/>
      <c r="E5" s="21"/>
      <c r="F5" s="21"/>
      <c r="G5" s="21"/>
      <c r="H5" s="21"/>
      <c r="I5" s="21"/>
      <c r="J5" s="21"/>
      <c r="K5" s="21"/>
      <c r="L5" s="22"/>
      <c r="M5" s="21"/>
      <c r="N5" s="21"/>
      <c r="O5" s="21"/>
      <c r="P5" s="21"/>
      <c r="Q5" s="7"/>
      <c r="R5" s="8"/>
      <c r="S5" s="8"/>
      <c r="T5" s="8"/>
      <c r="U5" s="8"/>
      <c r="V5" s="8"/>
      <c r="W5" s="8"/>
      <c r="X5" s="8"/>
      <c r="Y5" s="8"/>
      <c r="Z5" s="8"/>
    </row>
    <row r="6" spans="1:26" ht="13.5" customHeight="1">
      <c r="A6" s="100" t="s">
        <v>3</v>
      </c>
      <c r="B6" s="91"/>
      <c r="C6" s="91"/>
      <c r="D6" s="91"/>
      <c r="E6" s="91"/>
      <c r="F6" s="91"/>
      <c r="G6" s="92"/>
      <c r="H6" s="94" t="s">
        <v>4</v>
      </c>
      <c r="I6" s="91"/>
      <c r="J6" s="91"/>
      <c r="K6" s="95"/>
      <c r="L6" s="96" t="s">
        <v>5</v>
      </c>
      <c r="M6" s="96" t="s">
        <v>6</v>
      </c>
      <c r="N6" s="98" t="s">
        <v>7</v>
      </c>
      <c r="O6" s="96" t="s">
        <v>8</v>
      </c>
      <c r="P6" s="88" t="s">
        <v>9</v>
      </c>
      <c r="Q6" s="8"/>
      <c r="R6" s="8"/>
      <c r="S6" s="8"/>
      <c r="T6" s="8"/>
      <c r="U6" s="8"/>
      <c r="V6" s="8"/>
      <c r="W6" s="8"/>
      <c r="X6" s="8"/>
      <c r="Y6" s="8"/>
      <c r="Z6" s="8"/>
    </row>
    <row r="7" spans="1:26" ht="13.5" customHeight="1">
      <c r="A7" s="10" t="s">
        <v>10</v>
      </c>
      <c r="B7" s="23" t="s">
        <v>11</v>
      </c>
      <c r="C7" s="23" t="s">
        <v>12</v>
      </c>
      <c r="D7" s="23" t="s">
        <v>13</v>
      </c>
      <c r="E7" s="24" t="s">
        <v>14</v>
      </c>
      <c r="F7" s="23" t="s">
        <v>15</v>
      </c>
      <c r="G7" s="23" t="s">
        <v>16</v>
      </c>
      <c r="H7" s="25" t="s">
        <v>26</v>
      </c>
      <c r="I7" s="25" t="s">
        <v>18</v>
      </c>
      <c r="J7" s="25" t="s">
        <v>19</v>
      </c>
      <c r="K7" s="26" t="s">
        <v>20</v>
      </c>
      <c r="L7" s="97"/>
      <c r="M7" s="97"/>
      <c r="N7" s="99"/>
      <c r="O7" s="97"/>
      <c r="P7" s="89"/>
      <c r="Q7" s="15"/>
      <c r="R7" s="15"/>
      <c r="S7" s="15"/>
      <c r="T7" s="15"/>
      <c r="U7" s="15"/>
      <c r="V7" s="15"/>
      <c r="W7" s="15"/>
      <c r="X7" s="15"/>
      <c r="Y7" s="15"/>
      <c r="Z7" s="15"/>
    </row>
    <row r="8" spans="1:26" ht="13.5" customHeight="1">
      <c r="A8" s="27"/>
      <c r="B8" s="27"/>
      <c r="C8" s="27"/>
      <c r="D8" s="27"/>
      <c r="E8" s="27"/>
      <c r="F8" s="27"/>
      <c r="G8" s="27"/>
      <c r="H8" s="16"/>
      <c r="I8" s="16"/>
      <c r="J8" s="16">
        <f>H8*I8</f>
        <v>0</v>
      </c>
      <c r="K8" s="28" t="str">
        <f>IF(J8&lt;=5,"ACEPTABLE",IF(J8&lt;=10,"TOLERABLE",IF(J8&lt;=20," MODERADO",IF(J8&lt;=40,"IMPORTANTE","INACEPTABLE"))))</f>
        <v>ACEPTABLE</v>
      </c>
      <c r="L8" s="29"/>
      <c r="M8" s="30"/>
      <c r="N8" s="31"/>
      <c r="O8" s="32"/>
      <c r="P8" s="32"/>
      <c r="Q8" s="19"/>
      <c r="R8" s="19"/>
      <c r="S8" s="19"/>
      <c r="T8" s="19"/>
      <c r="U8" s="19"/>
      <c r="V8" s="19"/>
      <c r="W8" s="19"/>
      <c r="X8" s="19"/>
      <c r="Y8" s="19"/>
      <c r="Z8" s="19"/>
    </row>
    <row r="9" spans="1:26" ht="13.5" customHeight="1">
      <c r="A9" s="1"/>
      <c r="B9" s="1"/>
      <c r="C9" s="1"/>
      <c r="D9" s="1"/>
      <c r="E9" s="1"/>
      <c r="F9" s="1"/>
      <c r="G9" s="1"/>
      <c r="H9" s="1"/>
      <c r="I9" s="1"/>
      <c r="J9" s="1"/>
      <c r="K9" s="1"/>
      <c r="L9" s="2"/>
      <c r="M9" s="1"/>
      <c r="N9" s="1"/>
      <c r="O9" s="1"/>
      <c r="P9" s="1"/>
      <c r="Q9" s="1"/>
      <c r="R9" s="1"/>
      <c r="S9" s="1"/>
      <c r="T9" s="1"/>
      <c r="U9" s="1"/>
      <c r="V9" s="1"/>
      <c r="W9" s="1"/>
      <c r="X9" s="1"/>
      <c r="Y9" s="1"/>
      <c r="Z9" s="1"/>
    </row>
    <row r="10" spans="1:26" ht="13.5" customHeight="1">
      <c r="A10" s="100" t="s">
        <v>27</v>
      </c>
      <c r="B10" s="91"/>
      <c r="C10" s="91"/>
      <c r="D10" s="91"/>
      <c r="E10" s="91"/>
      <c r="F10" s="91"/>
      <c r="G10" s="92"/>
      <c r="H10" s="94" t="s">
        <v>28</v>
      </c>
      <c r="I10" s="91"/>
      <c r="J10" s="91"/>
      <c r="K10" s="95"/>
      <c r="L10" s="96" t="s">
        <v>5</v>
      </c>
      <c r="M10" s="96" t="s">
        <v>6</v>
      </c>
      <c r="N10" s="98" t="s">
        <v>7</v>
      </c>
      <c r="O10" s="96" t="s">
        <v>8</v>
      </c>
      <c r="P10" s="88" t="s">
        <v>9</v>
      </c>
      <c r="Q10" s="8"/>
      <c r="R10" s="8"/>
      <c r="S10" s="8"/>
      <c r="T10" s="8"/>
      <c r="U10" s="8"/>
      <c r="V10" s="8"/>
      <c r="W10" s="8"/>
      <c r="X10" s="8"/>
      <c r="Y10" s="8"/>
      <c r="Z10" s="8"/>
    </row>
    <row r="11" spans="1:26" ht="13.5" customHeight="1">
      <c r="A11" s="10" t="s">
        <v>10</v>
      </c>
      <c r="B11" s="23" t="s">
        <v>11</v>
      </c>
      <c r="C11" s="23" t="s">
        <v>12</v>
      </c>
      <c r="D11" s="33" t="s">
        <v>29</v>
      </c>
      <c r="E11" s="24" t="s">
        <v>14</v>
      </c>
      <c r="F11" s="23" t="s">
        <v>15</v>
      </c>
      <c r="G11" s="23" t="s">
        <v>22</v>
      </c>
      <c r="H11" s="25" t="s">
        <v>26</v>
      </c>
      <c r="I11" s="25" t="s">
        <v>18</v>
      </c>
      <c r="J11" s="25" t="s">
        <v>19</v>
      </c>
      <c r="K11" s="26" t="s">
        <v>24</v>
      </c>
      <c r="L11" s="97"/>
      <c r="M11" s="97"/>
      <c r="N11" s="99"/>
      <c r="O11" s="97"/>
      <c r="P11" s="89"/>
      <c r="Q11" s="15"/>
      <c r="R11" s="15"/>
      <c r="S11" s="15"/>
      <c r="T11" s="15"/>
      <c r="U11" s="15"/>
      <c r="V11" s="15"/>
      <c r="W11" s="15"/>
      <c r="X11" s="15"/>
      <c r="Y11" s="15"/>
      <c r="Z11" s="15"/>
    </row>
    <row r="12" spans="1:26" ht="13.5" customHeight="1">
      <c r="A12" s="27"/>
      <c r="B12" s="27"/>
      <c r="C12" s="27"/>
      <c r="D12" s="27"/>
      <c r="E12" s="27"/>
      <c r="F12" s="27"/>
      <c r="G12" s="27"/>
      <c r="H12" s="16"/>
      <c r="I12" s="16"/>
      <c r="J12" s="16">
        <f>H12*I12</f>
        <v>0</v>
      </c>
      <c r="K12" s="28" t="str">
        <f>IF(J12&lt;=5,"ACEPTABLE",IF(J12&lt;=10,"TOLERABLE",IF(J12&lt;=20," MODERADO",IF(J12&lt;=40,"IMPORTANTE","muy significativo"))))</f>
        <v>ACEPTABLE</v>
      </c>
      <c r="L12" s="29"/>
      <c r="M12" s="30"/>
      <c r="N12" s="31"/>
      <c r="O12" s="32"/>
      <c r="P12" s="32"/>
      <c r="Q12" s="19"/>
      <c r="R12" s="19"/>
      <c r="S12" s="19"/>
      <c r="T12" s="19"/>
      <c r="U12" s="19"/>
      <c r="V12" s="19"/>
      <c r="W12" s="19"/>
      <c r="X12" s="19"/>
      <c r="Y12" s="19"/>
      <c r="Z12" s="19"/>
    </row>
    <row r="13" spans="1:26"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7">
    <mergeCell ref="O10:O11"/>
    <mergeCell ref="P10:P11"/>
    <mergeCell ref="A2:P2"/>
    <mergeCell ref="A4:C4"/>
    <mergeCell ref="D4:P4"/>
    <mergeCell ref="H6:K6"/>
    <mergeCell ref="L6:L7"/>
    <mergeCell ref="M6:M7"/>
    <mergeCell ref="P6:P7"/>
    <mergeCell ref="N6:N7"/>
    <mergeCell ref="O6:O7"/>
    <mergeCell ref="A6:G6"/>
    <mergeCell ref="A10:G10"/>
    <mergeCell ref="H10:K10"/>
    <mergeCell ref="L10:L11"/>
    <mergeCell ref="M10:M11"/>
    <mergeCell ref="N10:N11"/>
  </mergeCells>
  <conditionalFormatting sqref="K8">
    <cfRule type="cellIs" dxfId="9" priority="1" operator="equal">
      <formula>"INACEPTABLE"</formula>
    </cfRule>
  </conditionalFormatting>
  <conditionalFormatting sqref="K8">
    <cfRule type="cellIs" dxfId="8" priority="2" operator="equal">
      <formula>"IMPORTANTE"</formula>
    </cfRule>
  </conditionalFormatting>
  <conditionalFormatting sqref="K8">
    <cfRule type="cellIs" dxfId="7" priority="3" operator="equal">
      <formula>"MODERADO"</formula>
    </cfRule>
  </conditionalFormatting>
  <conditionalFormatting sqref="K8">
    <cfRule type="cellIs" dxfId="6" priority="4" operator="equal">
      <formula>"TOLERABLE"</formula>
    </cfRule>
  </conditionalFormatting>
  <conditionalFormatting sqref="K8">
    <cfRule type="cellIs" dxfId="5" priority="5" operator="equal">
      <formula>"ACEPTABLE"</formula>
    </cfRule>
  </conditionalFormatting>
  <conditionalFormatting sqref="K8">
    <cfRule type="colorScale" priority="6">
      <colorScale>
        <cfvo type="formula" val="5"/>
        <cfvo type="formula" val="40"/>
        <cfvo type="formula" val="60"/>
        <color rgb="FFF8696B"/>
        <color rgb="FFFFEB84"/>
        <color rgb="FF63BE7B"/>
      </colorScale>
    </cfRule>
  </conditionalFormatting>
  <conditionalFormatting sqref="K12">
    <cfRule type="cellIs" dxfId="4" priority="7" operator="equal">
      <formula>"INACEPTABLE"</formula>
    </cfRule>
  </conditionalFormatting>
  <conditionalFormatting sqref="K12">
    <cfRule type="cellIs" dxfId="3" priority="8" operator="equal">
      <formula>"IMPORTANTE"</formula>
    </cfRule>
  </conditionalFormatting>
  <conditionalFormatting sqref="K12">
    <cfRule type="cellIs" dxfId="2" priority="9" operator="equal">
      <formula>"MODERADO"</formula>
    </cfRule>
  </conditionalFormatting>
  <conditionalFormatting sqref="K12">
    <cfRule type="cellIs" dxfId="1" priority="10" operator="equal">
      <formula>"TOLERABLE"</formula>
    </cfRule>
  </conditionalFormatting>
  <conditionalFormatting sqref="K12">
    <cfRule type="cellIs" dxfId="0" priority="11" operator="equal">
      <formula>"ACEPTABLE"</formula>
    </cfRule>
  </conditionalFormatting>
  <conditionalFormatting sqref="K12">
    <cfRule type="colorScale" priority="12">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topLeftCell="A5" workbookViewId="0">
      <selection sqref="A1:B1"/>
    </sheetView>
  </sheetViews>
  <sheetFormatPr baseColWidth="10" defaultColWidth="14.42578125" defaultRowHeight="15" customHeight="1"/>
  <cols>
    <col min="1" max="1" width="24.5703125" customWidth="1"/>
    <col min="2" max="2" width="91.42578125" customWidth="1"/>
    <col min="3" max="26" width="10.7109375" customWidth="1"/>
  </cols>
  <sheetData>
    <row r="1" spans="1:2">
      <c r="A1" s="101" t="s">
        <v>30</v>
      </c>
      <c r="B1" s="102"/>
    </row>
    <row r="2" spans="1:2">
      <c r="A2" s="34"/>
      <c r="B2" s="34"/>
    </row>
    <row r="3" spans="1:2" ht="27.75" customHeight="1">
      <c r="A3" s="103" t="s">
        <v>31</v>
      </c>
      <c r="B3" s="92"/>
    </row>
    <row r="4" spans="1:2" ht="17.25">
      <c r="A4" s="35"/>
    </row>
    <row r="5" spans="1:2" ht="93" customHeight="1">
      <c r="A5" s="36" t="s">
        <v>32</v>
      </c>
      <c r="B5" s="37" t="s">
        <v>33</v>
      </c>
    </row>
    <row r="6" spans="1:2" ht="118.5" customHeight="1">
      <c r="A6" s="36" t="s">
        <v>34</v>
      </c>
      <c r="B6" s="37" t="s">
        <v>35</v>
      </c>
    </row>
    <row r="7" spans="1:2" ht="52.5" customHeight="1">
      <c r="A7" s="36" t="s">
        <v>36</v>
      </c>
      <c r="B7" s="37" t="s">
        <v>37</v>
      </c>
    </row>
    <row r="8" spans="1:2" ht="33" customHeight="1">
      <c r="A8" s="38" t="s">
        <v>38</v>
      </c>
      <c r="B8" s="39" t="s">
        <v>39</v>
      </c>
    </row>
    <row r="9" spans="1:2" ht="103.5" customHeight="1">
      <c r="A9" s="36" t="s">
        <v>40</v>
      </c>
      <c r="B9" s="37" t="s">
        <v>41</v>
      </c>
    </row>
    <row r="10" spans="1:2" ht="87.75" customHeight="1">
      <c r="A10" s="36" t="s">
        <v>42</v>
      </c>
      <c r="B10" s="37" t="s">
        <v>43</v>
      </c>
    </row>
    <row r="11" spans="1:2" ht="110.25" customHeight="1">
      <c r="A11" s="40" t="s">
        <v>44</v>
      </c>
      <c r="B11" s="37" t="s">
        <v>45</v>
      </c>
    </row>
    <row r="12" spans="1:2" ht="17.25">
      <c r="A12" s="41"/>
    </row>
    <row r="13" spans="1:2" ht="17.25">
      <c r="A13" s="35"/>
    </row>
    <row r="14" spans="1:2" ht="17.25">
      <c r="A14" s="3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3:B3"/>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sqref="A1:C1"/>
    </sheetView>
  </sheetViews>
  <sheetFormatPr baseColWidth="10" defaultColWidth="14.42578125" defaultRowHeight="15" customHeight="1"/>
  <cols>
    <col min="1" max="1" width="20.28515625" customWidth="1"/>
    <col min="2" max="2" width="11.42578125" customWidth="1"/>
    <col min="3" max="3" width="32.5703125" customWidth="1"/>
    <col min="4" max="26" width="11.42578125" customWidth="1"/>
  </cols>
  <sheetData>
    <row r="1" spans="1:26" ht="37.5" customHeight="1">
      <c r="A1" s="104" t="s">
        <v>46</v>
      </c>
      <c r="B1" s="102"/>
      <c r="C1" s="102"/>
      <c r="D1" s="42"/>
      <c r="E1" s="42"/>
      <c r="F1" s="42"/>
      <c r="G1" s="42"/>
      <c r="H1" s="42"/>
      <c r="I1" s="42"/>
      <c r="J1" s="42"/>
      <c r="K1" s="42"/>
      <c r="L1" s="42"/>
      <c r="M1" s="42"/>
      <c r="N1" s="42"/>
      <c r="O1" s="42"/>
      <c r="P1" s="42"/>
      <c r="Q1" s="42"/>
      <c r="R1" s="42"/>
      <c r="S1" s="42"/>
      <c r="T1" s="42"/>
      <c r="U1" s="42"/>
      <c r="V1" s="42"/>
      <c r="W1" s="42"/>
      <c r="X1" s="42"/>
      <c r="Y1" s="42"/>
      <c r="Z1" s="42"/>
    </row>
    <row r="2" spans="1:26" ht="15.75" customHeight="1">
      <c r="A2" s="43"/>
      <c r="B2" s="42"/>
      <c r="C2" s="42"/>
      <c r="D2" s="42"/>
      <c r="E2" s="42"/>
      <c r="F2" s="42"/>
      <c r="G2" s="42"/>
      <c r="H2" s="42"/>
      <c r="I2" s="42"/>
      <c r="J2" s="42"/>
      <c r="K2" s="42"/>
      <c r="L2" s="42"/>
      <c r="M2" s="42"/>
      <c r="N2" s="42"/>
      <c r="O2" s="42"/>
      <c r="P2" s="42"/>
      <c r="Q2" s="42"/>
      <c r="R2" s="42"/>
      <c r="S2" s="42"/>
      <c r="T2" s="42"/>
      <c r="U2" s="42"/>
      <c r="V2" s="42"/>
      <c r="W2" s="42"/>
      <c r="X2" s="42"/>
      <c r="Y2" s="42"/>
      <c r="Z2" s="42"/>
    </row>
    <row r="3" spans="1:26" ht="15.75" customHeight="1">
      <c r="A3" s="105" t="s">
        <v>47</v>
      </c>
      <c r="B3" s="91"/>
      <c r="C3" s="92"/>
      <c r="D3" s="42"/>
      <c r="E3" s="42"/>
      <c r="F3" s="42"/>
      <c r="G3" s="42"/>
      <c r="H3" s="42"/>
      <c r="I3" s="42"/>
      <c r="J3" s="42"/>
      <c r="K3" s="42"/>
      <c r="L3" s="42"/>
      <c r="M3" s="42"/>
      <c r="N3" s="42"/>
      <c r="O3" s="42"/>
      <c r="P3" s="42"/>
      <c r="Q3" s="42"/>
      <c r="R3" s="42"/>
      <c r="S3" s="42"/>
      <c r="T3" s="42"/>
      <c r="U3" s="42"/>
      <c r="V3" s="42"/>
      <c r="W3" s="42"/>
      <c r="X3" s="42"/>
      <c r="Y3" s="42"/>
      <c r="Z3" s="42"/>
    </row>
    <row r="4" spans="1:26" ht="15.75" customHeight="1">
      <c r="A4" s="44" t="s">
        <v>48</v>
      </c>
      <c r="B4" s="45" t="s">
        <v>49</v>
      </c>
      <c r="C4" s="45" t="s">
        <v>50</v>
      </c>
      <c r="D4" s="42"/>
      <c r="E4" s="42"/>
      <c r="F4" s="42"/>
      <c r="G4" s="42"/>
      <c r="H4" s="42"/>
      <c r="I4" s="42"/>
      <c r="J4" s="42"/>
      <c r="K4" s="42"/>
      <c r="L4" s="42"/>
      <c r="M4" s="42"/>
      <c r="N4" s="42"/>
      <c r="O4" s="42"/>
      <c r="P4" s="42"/>
      <c r="Q4" s="42"/>
      <c r="R4" s="42"/>
      <c r="S4" s="42"/>
      <c r="T4" s="42"/>
      <c r="U4" s="42"/>
      <c r="V4" s="42"/>
      <c r="W4" s="42"/>
      <c r="X4" s="42"/>
      <c r="Y4" s="42"/>
      <c r="Z4" s="42"/>
    </row>
    <row r="5" spans="1:26" ht="15.75" customHeight="1">
      <c r="A5" s="46" t="s">
        <v>51</v>
      </c>
      <c r="B5" s="47">
        <v>3</v>
      </c>
      <c r="C5" s="47" t="s">
        <v>52</v>
      </c>
      <c r="D5" s="42"/>
      <c r="E5" s="42"/>
      <c r="F5" s="42"/>
      <c r="G5" s="42"/>
      <c r="H5" s="42"/>
      <c r="I5" s="42"/>
      <c r="J5" s="42"/>
      <c r="K5" s="42"/>
      <c r="L5" s="42"/>
      <c r="M5" s="42"/>
      <c r="N5" s="42"/>
      <c r="O5" s="42"/>
      <c r="P5" s="42"/>
      <c r="Q5" s="42"/>
      <c r="R5" s="42"/>
      <c r="S5" s="42"/>
      <c r="T5" s="42"/>
      <c r="U5" s="42"/>
      <c r="V5" s="42"/>
      <c r="W5" s="42"/>
      <c r="X5" s="42"/>
      <c r="Y5" s="42"/>
      <c r="Z5" s="42"/>
    </row>
    <row r="6" spans="1:26" ht="15.75" customHeight="1">
      <c r="A6" s="46" t="s">
        <v>53</v>
      </c>
      <c r="B6" s="47">
        <v>2</v>
      </c>
      <c r="C6" s="47" t="s">
        <v>54</v>
      </c>
      <c r="D6" s="42"/>
      <c r="E6" s="42"/>
      <c r="F6" s="42"/>
      <c r="G6" s="42"/>
      <c r="H6" s="42"/>
      <c r="I6" s="42"/>
      <c r="J6" s="42"/>
      <c r="K6" s="42"/>
      <c r="L6" s="42"/>
      <c r="M6" s="42"/>
      <c r="N6" s="42"/>
      <c r="O6" s="42"/>
      <c r="P6" s="42"/>
      <c r="Q6" s="42"/>
      <c r="R6" s="42"/>
      <c r="S6" s="42"/>
      <c r="T6" s="42"/>
      <c r="U6" s="42"/>
      <c r="V6" s="42"/>
      <c r="W6" s="42"/>
      <c r="X6" s="42"/>
      <c r="Y6" s="42"/>
      <c r="Z6" s="42"/>
    </row>
    <row r="7" spans="1:26" ht="15.75" customHeight="1">
      <c r="A7" s="46" t="s">
        <v>55</v>
      </c>
      <c r="B7" s="47">
        <v>1</v>
      </c>
      <c r="C7" s="47" t="s">
        <v>56</v>
      </c>
      <c r="D7" s="42"/>
      <c r="E7" s="42"/>
      <c r="F7" s="42"/>
      <c r="G7" s="42"/>
      <c r="H7" s="42"/>
      <c r="I7" s="42"/>
      <c r="J7" s="42"/>
      <c r="K7" s="42"/>
      <c r="L7" s="42"/>
      <c r="M7" s="42"/>
      <c r="N7" s="42"/>
      <c r="O7" s="42"/>
      <c r="P7" s="42"/>
      <c r="Q7" s="42"/>
      <c r="R7" s="42"/>
      <c r="S7" s="42"/>
      <c r="T7" s="42"/>
      <c r="U7" s="42"/>
      <c r="V7" s="42"/>
      <c r="W7" s="42"/>
      <c r="X7" s="42"/>
      <c r="Y7" s="42"/>
      <c r="Z7" s="42"/>
    </row>
    <row r="8" spans="1:26" ht="15.75" customHeight="1">
      <c r="A8" s="43"/>
      <c r="B8" s="42"/>
      <c r="C8" s="42"/>
      <c r="D8" s="42"/>
      <c r="E8" s="42"/>
      <c r="F8" s="42"/>
      <c r="G8" s="42"/>
      <c r="H8" s="42"/>
      <c r="I8" s="42"/>
      <c r="J8" s="42"/>
      <c r="K8" s="42"/>
      <c r="L8" s="42"/>
      <c r="M8" s="42"/>
      <c r="N8" s="42"/>
      <c r="O8" s="42"/>
      <c r="P8" s="42"/>
      <c r="Q8" s="42"/>
      <c r="R8" s="42"/>
      <c r="S8" s="42"/>
      <c r="T8" s="42"/>
      <c r="U8" s="42"/>
      <c r="V8" s="42"/>
      <c r="W8" s="42"/>
      <c r="X8" s="42"/>
      <c r="Y8" s="42"/>
      <c r="Z8" s="42"/>
    </row>
    <row r="9" spans="1:26" ht="100.5" customHeight="1">
      <c r="A9" s="106" t="s">
        <v>57</v>
      </c>
      <c r="B9" s="102"/>
      <c r="C9" s="102"/>
      <c r="D9" s="42"/>
      <c r="E9" s="42"/>
      <c r="F9" s="42"/>
      <c r="G9" s="42"/>
      <c r="H9" s="42"/>
      <c r="I9" s="42"/>
      <c r="J9" s="42"/>
      <c r="K9" s="42"/>
      <c r="L9" s="42"/>
      <c r="M9" s="42"/>
      <c r="N9" s="42"/>
      <c r="O9" s="42"/>
      <c r="P9" s="42"/>
      <c r="Q9" s="42"/>
      <c r="R9" s="42"/>
      <c r="S9" s="42"/>
      <c r="T9" s="42"/>
      <c r="U9" s="42"/>
      <c r="V9" s="42"/>
      <c r="W9" s="42"/>
      <c r="X9" s="42"/>
      <c r="Y9" s="42"/>
      <c r="Z9" s="42"/>
    </row>
    <row r="10" spans="1:26" ht="15.75" customHeight="1">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ht="15.75"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row>
    <row r="12" spans="1:26" ht="15.75" customHeight="1">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ht="15.75" customHeight="1">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ht="15.75" customHeight="1">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ht="15.75" customHeight="1">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ht="15.75" customHeight="1">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row>
    <row r="17" spans="1:26" ht="15.75" customHeight="1">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row>
    <row r="18" spans="1:26" ht="15.75" customHeight="1">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row>
    <row r="19" spans="1:26" ht="15.75" customHeight="1">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row>
    <row r="20" spans="1:26" ht="15.75" customHeight="1">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26"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row>
    <row r="24" spans="1:26"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row>
    <row r="25" spans="1:26"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row>
    <row r="26" spans="1:26"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26"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26"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26"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6"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1:26"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6"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1:26"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row>
    <row r="39" spans="1:26"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row>
    <row r="41" spans="1:26"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15.7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ht="15.7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15.7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ht="15.7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ht="15.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ht="15.7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ht="15.7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15.7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ht="15.7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ht="15.7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5.7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ht="15.7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15.7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5.7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5.7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5.7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ht="15.7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15.7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5.7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ht="15.7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ht="15.7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15.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ht="15.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ht="15.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15.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15.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ht="15.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ht="15.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5.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ht="15.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5.75"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5.75"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5.7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5.75"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5.7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5.7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5.7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5.7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5.7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5.7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5.7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5.7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5.7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5.7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5.7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5.7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5.7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5.7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5.7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5.7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5.7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5.7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5.7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5.7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5.7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5.7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5.7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5.7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5.7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5.7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5.7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5.7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5.7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5.7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5.7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5.7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5.7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5.7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5.7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5.7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5.7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5.7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5.7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5.7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5.7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5.7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5.7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5.7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5.7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5.7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5.7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5.7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5.7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5.7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5.7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5.7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5.7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5.7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5.7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5.7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5.7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5.7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5.7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5.7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5.7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5.7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5.7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5.7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5.7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5.7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5.7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5.7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5.7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5.7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5.7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5.7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5.7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5.7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5.7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5.7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5.7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5.7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5.7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5.7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5.7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5.7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5.7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5.7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5.7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5.7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5.7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5.7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5.7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5.7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5.7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5.7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5.7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5.7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5.7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5.7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5.7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5.7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5.7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5.7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5.7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5.7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5.7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5.7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5.7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5.7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5.7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5.7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5.7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5.7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5.7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5.7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5.7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5.7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5.7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5.7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5.7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5.7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5.7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5.7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5.7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5.7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5.7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5.7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5.7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5.7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5.7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5.7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5.7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5.7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5.7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5.7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5.7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5.7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5.7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5.7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5.7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5.7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5.7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5.7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5.7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5.7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5.7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5.7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5.7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5.7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5.7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5.7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5.7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5.7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5.7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5.7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5.7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5.7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5.7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5.7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5.7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5.7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5.7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5.7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5.7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5.7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5.7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5.7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5.7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5.7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5.7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5.7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5.7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5.7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5.7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5.7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5.7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5.7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5.7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5.7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5.7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5.7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5.7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5.7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5.7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5.7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5.7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5.7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5.7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5.7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5.7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5.7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5.7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5.7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5.7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5.7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5.7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5.7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5.7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5.7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5.7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5.7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5.7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5.7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5.7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5.7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5.7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5.7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5.7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5.7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5.7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5.7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5.7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5.7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5.7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5.7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5.7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5.7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5.7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5.7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5.7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5.7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5.7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5.7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5.7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5.7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5.7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5.7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5.7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5.7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5.7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5.7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5.7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5.7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5.7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5.7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5.7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5.7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5.7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5.7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5.7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5.7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5.7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5.7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5.7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5.7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5.7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5.7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5.7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5.7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5.7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5.7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5.7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5.7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5.7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5.7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5.7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5.7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5.7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5.7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5.7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5.7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5.7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5.7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5.7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5.7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5.7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5.7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5.7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5.7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5.7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5.7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5.7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5.7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5.7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5.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5.7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5.7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5.7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5.7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5.7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5.7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5.7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5.7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5.7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5.7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5.7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5.7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5.7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5.7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5.7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5.7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5.7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5.7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5.7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5.7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5.7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5.7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5.7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5.7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5.7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5.7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5.7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5.7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5.7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5.7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5.7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5.7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5.7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5.7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5.7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5.7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5.7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5.7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5.7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5.7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5.7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5.7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5.7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5.7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5.7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5.7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5.7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5.7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5.7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5.7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5.7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5.7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5.7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5.7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5.7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5.7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5.7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5.7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5.7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5.7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5.7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5.7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5.7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5.7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5.7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5.7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5.7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5.7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5.7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5.7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5.7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5.7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5.7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5.7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5.7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5.7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5.7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5.7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5.7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5.7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5.7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5.7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5.7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5.7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5.7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5.7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5.7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5.7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5.7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5.7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5.7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5.7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5.7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5.7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5.7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5.7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5.7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5.7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5.7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5.7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5.7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5.7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5.7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5.7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5.7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5.7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5.7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5.7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5.7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5.7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5.7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5.7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5.7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5.7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5.7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5.7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5.7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5.7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5.7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5.7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5.7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5.7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5.7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5.7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5.7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5.7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5.7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5.7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5.7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5.7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5.7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5.7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5.7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5.7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5.7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5.7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5.7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5.7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5.7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5.7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5.7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5.7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5.7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5.7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5.7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5.7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5.7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5.7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5.7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5.7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5.7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5.7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5.7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5.7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5.7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5.7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5.7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5.7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5.7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5.7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5.7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5.7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5.7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5.7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5.7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5.7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5.7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5.7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5.7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5.7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5.7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5.7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5.7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5.7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5.7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5.7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5.7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5.7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5.7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5.7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5.7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5.7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5.7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5.7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5.7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5.7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5.7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5.7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5.7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5.7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5.7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5.7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5.7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5.7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5.7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5.7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5.7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5.7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5.7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5.7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5.7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5.7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5.7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5.7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5.7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5.7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5.7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5.7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5.7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5.7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5.7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5.7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5.7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5.7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5.7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5.7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5.7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5.7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5.7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5.7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5.7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5.7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5.7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5.7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5.7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5.7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5.7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5.7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5.7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5.7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5.7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5.7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5.7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5.7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5.7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5.7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5.7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5.7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5.7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5.7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5.7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5.7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5.7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5.7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5.7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5.7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5.7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5.7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5.7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5.7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5.7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5.7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5.7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5.7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5.7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5.7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5.7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5.7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5.7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5.7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5.7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5.7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5.7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5.7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5.7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5.7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5.7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5.7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5.7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5.7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5.7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5.7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5.7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5.7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5.7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5.7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5.7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5.7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5.7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5.7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5.7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5.7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5.7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5.7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5.7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5.7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5.7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5.7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5.7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5.7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5.7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5.7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5.7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5.7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5.7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5.7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5.7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5.7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5.7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5.7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5.7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5.7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5.7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5.7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5.7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5.7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5.7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5.7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5.7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5.7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5.7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5.7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5.7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5.7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5.7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5.7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5.7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5.7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5.7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5.7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5.7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5.7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5.7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5.7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5.7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5.7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5.7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5.7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5.7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5.7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5.7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5.7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5.7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5.7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5.7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5.7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5.7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5.7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5.7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5.7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5.7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5.7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5.7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5.7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5.7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5.7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5.7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5.7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5.7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5.7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5.7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5.7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5.7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5.7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5.7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5.7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5.7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5.7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5.7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5.7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5.7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5.7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5.7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5.7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5.7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5.7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5.7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5.7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5.7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5.7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5.7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5.7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5.7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5.7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5.7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5.7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5.7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5.7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5.7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5.7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5.7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5.7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5.7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5.7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5.7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5.7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5.7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5.7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5.7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5.7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5.7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5.7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5.7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5.7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5.7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5.7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5.75"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5.75"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5.75" customHeight="1">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5.75" customHeight="1">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3">
    <mergeCell ref="A1:C1"/>
    <mergeCell ref="A3:C3"/>
    <mergeCell ref="A9:C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election sqref="A1:C1"/>
    </sheetView>
  </sheetViews>
  <sheetFormatPr baseColWidth="10" defaultColWidth="14.42578125" defaultRowHeight="15" customHeight="1"/>
  <cols>
    <col min="1" max="1" width="17.42578125" customWidth="1"/>
    <col min="2" max="2" width="18" customWidth="1"/>
    <col min="3" max="3" width="39.140625" customWidth="1"/>
    <col min="4" max="26" width="11.42578125" customWidth="1"/>
  </cols>
  <sheetData>
    <row r="1" spans="1:3" ht="37.5" customHeight="1">
      <c r="A1" s="107" t="s">
        <v>58</v>
      </c>
      <c r="B1" s="102"/>
      <c r="C1" s="102"/>
    </row>
    <row r="2" spans="1:3" ht="16.5">
      <c r="A2" s="48"/>
    </row>
    <row r="3" spans="1:3">
      <c r="A3" s="108" t="s">
        <v>59</v>
      </c>
      <c r="B3" s="91"/>
      <c r="C3" s="92"/>
    </row>
    <row r="4" spans="1:3">
      <c r="A4" s="49" t="s">
        <v>18</v>
      </c>
      <c r="B4" s="50" t="s">
        <v>60</v>
      </c>
      <c r="C4" s="50" t="s">
        <v>50</v>
      </c>
    </row>
    <row r="5" spans="1:3" ht="49.5">
      <c r="A5" s="51" t="s">
        <v>61</v>
      </c>
      <c r="B5" s="52">
        <v>5</v>
      </c>
      <c r="C5" s="52" t="s">
        <v>62</v>
      </c>
    </row>
    <row r="6" spans="1:3" ht="49.5">
      <c r="A6" s="51" t="s">
        <v>63</v>
      </c>
      <c r="B6" s="52">
        <v>10</v>
      </c>
      <c r="C6" s="52" t="s">
        <v>64</v>
      </c>
    </row>
    <row r="7" spans="1:3" ht="49.5">
      <c r="A7" s="51" t="s">
        <v>65</v>
      </c>
      <c r="B7" s="52">
        <v>20</v>
      </c>
      <c r="C7" s="52" t="s">
        <v>66</v>
      </c>
    </row>
    <row r="8" spans="1:3" ht="16.5">
      <c r="A8" s="48"/>
    </row>
    <row r="9" spans="1:3" ht="58.5" customHeight="1">
      <c r="A9" s="109" t="s">
        <v>67</v>
      </c>
      <c r="B9" s="102"/>
      <c r="C9" s="10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3:C3"/>
    <mergeCell ref="A9:C9"/>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00"/>
  <sheetViews>
    <sheetView workbookViewId="0">
      <selection sqref="A1:H1"/>
    </sheetView>
  </sheetViews>
  <sheetFormatPr baseColWidth="10" defaultColWidth="14.42578125" defaultRowHeight="15" customHeight="1"/>
  <cols>
    <col min="1" max="1" width="11.85546875" customWidth="1"/>
    <col min="2" max="2" width="4.7109375" customWidth="1"/>
    <col min="3" max="4" width="10.7109375" customWidth="1"/>
    <col min="5" max="6" width="12.28515625" customWidth="1"/>
    <col min="7" max="7" width="15.140625" customWidth="1"/>
    <col min="8" max="9" width="10.7109375" customWidth="1"/>
    <col min="10" max="10" width="14" customWidth="1"/>
    <col min="11" max="26" width="10.7109375" customWidth="1"/>
  </cols>
  <sheetData>
    <row r="1" spans="1:11" ht="78.75" customHeight="1">
      <c r="A1" s="110" t="s">
        <v>68</v>
      </c>
      <c r="B1" s="91"/>
      <c r="C1" s="91"/>
      <c r="D1" s="91"/>
      <c r="E1" s="91"/>
      <c r="F1" s="91"/>
      <c r="G1" s="91"/>
      <c r="H1" s="92"/>
    </row>
    <row r="3" spans="1:11" ht="15" customHeight="1">
      <c r="B3" s="111" t="s">
        <v>69</v>
      </c>
      <c r="C3" s="112" t="s">
        <v>70</v>
      </c>
      <c r="D3" s="74"/>
      <c r="E3" s="74"/>
      <c r="F3" s="74"/>
      <c r="G3" s="75"/>
    </row>
    <row r="4" spans="1:11">
      <c r="B4" s="102"/>
      <c r="C4" s="53">
        <v>3</v>
      </c>
      <c r="D4" s="54" t="s">
        <v>51</v>
      </c>
      <c r="E4" s="53">
        <v>15</v>
      </c>
      <c r="F4" s="53">
        <v>30</v>
      </c>
      <c r="G4" s="53">
        <v>60</v>
      </c>
    </row>
    <row r="5" spans="1:11" ht="15.75" customHeight="1">
      <c r="B5" s="102"/>
      <c r="C5" s="55">
        <v>2</v>
      </c>
      <c r="D5" s="56" t="s">
        <v>53</v>
      </c>
      <c r="E5" s="53">
        <v>10</v>
      </c>
      <c r="F5" s="53">
        <v>20</v>
      </c>
      <c r="G5" s="53">
        <v>40</v>
      </c>
      <c r="K5" s="57"/>
    </row>
    <row r="6" spans="1:11" ht="15" customHeight="1">
      <c r="B6" s="102"/>
      <c r="C6" s="55">
        <v>1</v>
      </c>
      <c r="D6" s="58" t="s">
        <v>55</v>
      </c>
      <c r="E6" s="53">
        <v>5</v>
      </c>
      <c r="F6" s="53">
        <v>10</v>
      </c>
      <c r="G6" s="53">
        <v>20</v>
      </c>
      <c r="K6" s="57"/>
    </row>
    <row r="7" spans="1:11" ht="30">
      <c r="B7" s="102"/>
      <c r="C7" s="59"/>
      <c r="D7" s="60"/>
      <c r="E7" s="61" t="s">
        <v>61</v>
      </c>
      <c r="F7" s="62" t="s">
        <v>63</v>
      </c>
      <c r="G7" s="63" t="s">
        <v>71</v>
      </c>
      <c r="K7" s="57"/>
    </row>
    <row r="8" spans="1:11" ht="18" customHeight="1">
      <c r="B8" s="59"/>
      <c r="C8" s="59"/>
      <c r="D8" s="60"/>
      <c r="E8" s="64">
        <v>1</v>
      </c>
      <c r="F8" s="64">
        <v>2</v>
      </c>
      <c r="G8" s="64">
        <v>3</v>
      </c>
      <c r="K8" s="57"/>
    </row>
    <row r="9" spans="1:11">
      <c r="B9" s="59"/>
      <c r="C9" s="59"/>
      <c r="D9" s="59"/>
      <c r="E9" s="113" t="s">
        <v>18</v>
      </c>
      <c r="F9" s="114"/>
      <c r="G9" s="115"/>
      <c r="K9" s="57"/>
    </row>
    <row r="10" spans="1:11" ht="15" customHeight="1">
      <c r="B10" s="59"/>
      <c r="C10" s="116" t="s">
        <v>72</v>
      </c>
      <c r="D10" s="114"/>
      <c r="E10" s="114"/>
      <c r="F10" s="114"/>
      <c r="G10" s="115"/>
    </row>
    <row r="11" spans="1:11">
      <c r="B11" s="59"/>
      <c r="C11" s="117"/>
      <c r="D11" s="102"/>
      <c r="E11" s="102"/>
      <c r="F11" s="102"/>
      <c r="G11" s="118"/>
    </row>
    <row r="12" spans="1:11">
      <c r="B12" s="59"/>
      <c r="C12" s="119"/>
      <c r="D12" s="120"/>
      <c r="E12" s="120"/>
      <c r="F12" s="120"/>
      <c r="G12" s="121"/>
    </row>
    <row r="14" spans="1:11" ht="63" customHeight="1">
      <c r="A14" s="110" t="s">
        <v>73</v>
      </c>
      <c r="B14" s="91"/>
      <c r="C14" s="91"/>
      <c r="D14" s="91"/>
      <c r="E14" s="91"/>
      <c r="F14" s="91"/>
      <c r="G14" s="91"/>
      <c r="H14" s="92"/>
    </row>
    <row r="15" spans="1:11" ht="22.5" customHeight="1">
      <c r="A15" s="65"/>
      <c r="B15" s="65"/>
      <c r="C15" s="65"/>
      <c r="D15" s="65"/>
      <c r="E15" s="65"/>
      <c r="F15" s="65"/>
      <c r="G15" s="65"/>
      <c r="H15" s="65"/>
    </row>
    <row r="16" spans="1:11">
      <c r="A16" s="122" t="s">
        <v>18</v>
      </c>
      <c r="B16" s="92"/>
      <c r="C16" s="122" t="s">
        <v>74</v>
      </c>
      <c r="D16" s="91"/>
      <c r="E16" s="91"/>
      <c r="F16" s="91"/>
      <c r="G16" s="91"/>
      <c r="H16" s="92"/>
    </row>
    <row r="17" spans="1:8" ht="30.75" customHeight="1">
      <c r="A17" s="123" t="s">
        <v>71</v>
      </c>
      <c r="B17" s="124"/>
      <c r="C17" s="127" t="s">
        <v>75</v>
      </c>
      <c r="D17" s="128"/>
      <c r="E17" s="128"/>
      <c r="F17" s="128"/>
      <c r="G17" s="128"/>
      <c r="H17" s="129"/>
    </row>
    <row r="18" spans="1:8" ht="30" customHeight="1">
      <c r="A18" s="125" t="s">
        <v>63</v>
      </c>
      <c r="B18" s="95"/>
      <c r="C18" s="130" t="s">
        <v>76</v>
      </c>
      <c r="D18" s="91"/>
      <c r="E18" s="91"/>
      <c r="F18" s="91"/>
      <c r="G18" s="91"/>
      <c r="H18" s="92"/>
    </row>
    <row r="19" spans="1:8" ht="29.25" customHeight="1">
      <c r="A19" s="126" t="s">
        <v>61</v>
      </c>
      <c r="B19" s="80"/>
      <c r="C19" s="131" t="s">
        <v>77</v>
      </c>
      <c r="D19" s="132"/>
      <c r="E19" s="132"/>
      <c r="F19" s="132"/>
      <c r="G19" s="132"/>
      <c r="H19" s="133"/>
    </row>
    <row r="20" spans="1:8" ht="15" customHeight="1">
      <c r="A20" s="65"/>
      <c r="B20" s="65"/>
      <c r="C20" s="65"/>
      <c r="D20" s="65"/>
      <c r="E20" s="65"/>
      <c r="F20" s="65"/>
      <c r="G20" s="65"/>
      <c r="H20" s="65"/>
    </row>
    <row r="21" spans="1:8" ht="94.5" customHeight="1">
      <c r="A21" s="110" t="s">
        <v>78</v>
      </c>
      <c r="B21" s="91"/>
      <c r="C21" s="91"/>
      <c r="D21" s="91"/>
      <c r="E21" s="91"/>
      <c r="F21" s="91"/>
      <c r="G21" s="91"/>
      <c r="H21" s="92"/>
    </row>
    <row r="22" spans="1:8" ht="15.75" customHeight="1"/>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21:H21"/>
    <mergeCell ref="A1:H1"/>
    <mergeCell ref="B3:B7"/>
    <mergeCell ref="C3:G3"/>
    <mergeCell ref="E9:G9"/>
    <mergeCell ref="C10:G12"/>
    <mergeCell ref="A14:H14"/>
    <mergeCell ref="C16:H16"/>
    <mergeCell ref="A16:B16"/>
    <mergeCell ref="A17:B17"/>
    <mergeCell ref="A18:B18"/>
    <mergeCell ref="A19:B19"/>
    <mergeCell ref="C17:H17"/>
    <mergeCell ref="C18:H18"/>
    <mergeCell ref="C19:H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1. Matriz de Riesgos</vt:lpstr>
      <vt:lpstr>2. Matriz de oportunidades</vt:lpstr>
      <vt:lpstr>GUIA 1 MATRIZ DE RIESGOS</vt:lpstr>
      <vt:lpstr>GUIA 2 CLASE RIESGO-OPORTUNIDAD</vt:lpstr>
      <vt:lpstr>GUIA 3PROBABILIDAD-FACTIBILIDAD</vt:lpstr>
      <vt:lpstr>GUIA 4 IMPACTO</vt:lpstr>
      <vt:lpstr>GUIA 5 ZONA DE RIESGO</vt:lpstr>
      <vt:lpstr>Hoja 8</vt:lpstr>
      <vt:lpstr>Hoja 9</vt:lpstr>
      <vt:lpstr>Hoja 7</vt:lpstr>
      <vt:lpstr>Hoja 6</vt:lpstr>
      <vt:lpstr>Hoja 4</vt:lpstr>
      <vt:lpstr>Hoja 5</vt:lpstr>
      <vt:lpstr>Hoja 3</vt:lpstr>
      <vt:lpstr>Hoja 1</vt:lpstr>
      <vt:lpstr>Hoja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2015-11-18T12:18:25Z</dcterms:created>
  <dcterms:modified xsi:type="dcterms:W3CDTF">2025-05-15T18:55:26Z</dcterms:modified>
</cp:coreProperties>
</file>