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E:\Usuario\Escritorio\ISO 90012015 auditoria 2025\90012015\INT- INTERNACIONALIZACIÓN\"/>
    </mc:Choice>
  </mc:AlternateContent>
  <xr:revisionPtr revIDLastSave="0" documentId="13_ncr:1_{3BD29B2E-21A3-4503-868B-AB74E10BCE15}" xr6:coauthVersionLast="47" xr6:coauthVersionMax="47" xr10:uidLastSave="{00000000-0000-0000-0000-000000000000}"/>
  <bookViews>
    <workbookView xWindow="-120" yWindow="-120" windowWidth="15600" windowHeight="11040" xr2:uid="{00000000-000D-0000-FFFF-FFFF00000000}"/>
  </bookViews>
  <sheets>
    <sheet name="1. Matriz de Riesgos" sheetId="1" r:id="rId1"/>
    <sheet name="2. Matriz de oportunidades" sheetId="2" r:id="rId2"/>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CFa7qoAOCpT7ehvu0aMZp8ZXDfS6PjsPITbTnQo6JHs="/>
    </ext>
  </extLst>
</workbook>
</file>

<file path=xl/calcChain.xml><?xml version="1.0" encoding="utf-8"?>
<calcChain xmlns="http://schemas.openxmlformats.org/spreadsheetml/2006/main">
  <c r="K9" i="2" l="1"/>
  <c r="K8" i="2"/>
  <c r="K11" i="1"/>
  <c r="K10" i="1"/>
  <c r="J10" i="1"/>
  <c r="K9" i="1"/>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11"/>
            <color theme="1"/>
            <rFont val="Calibri"/>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11"/>
            <color theme="1"/>
            <rFont val="Calibri"/>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1000000}">
      <text>
        <r>
          <rPr>
            <sz val="11"/>
            <color theme="1"/>
            <rFont val="Calibri"/>
            <scheme val="minor"/>
          </rPr>
          <t>======
ID#AAABghLgeLc
Jhon Jairo Angel Hernandez    (2025-03-19 15:55:40)
Es el motivo o razón por la que se genera una oportunidad. Debido a…</t>
        </r>
      </text>
    </comment>
    <comment ref="D7" authorId="0" shapeId="0" xr:uid="{00000000-0006-0000-0000-000007000000}">
      <text>
        <r>
          <rPr>
            <sz val="11"/>
            <color theme="1"/>
            <rFont val="Calibri"/>
            <scheme val="minor"/>
          </rPr>
          <t>======
ID#AAABNiKjxn4
TuSoft    (2024-05-20 16:36:33)
Efecto (positivo o negativo) de la incertidumbre sobre los objetivos. 
Podría ocurrir…</t>
        </r>
      </text>
    </comment>
    <comment ref="E7" authorId="0" shapeId="0" xr:uid="{00000000-0006-0000-0000-000002000000}">
      <text>
        <r>
          <rPr>
            <sz val="11"/>
            <color theme="1"/>
            <rFont val="Calibri"/>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11"/>
            <color theme="1"/>
            <rFont val="Calibri"/>
            <scheme val="minor"/>
          </rPr>
          <t>======
ID#AAABNiKjxoI
TuSoft    (2024-05-20 16:36:33)
Consecuencia positiva o negativa, de la ocurrencia de un evento.
Lo que podría ocasionar…</t>
        </r>
      </text>
    </comment>
    <comment ref="G7" authorId="0" shapeId="0" xr:uid="{00000000-0006-0000-0000-000003000000}">
      <text>
        <r>
          <rPr>
            <sz val="11"/>
            <color theme="1"/>
            <rFont val="Calibri"/>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11"/>
            <color theme="1"/>
            <rFont val="Calibri"/>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11"/>
            <color theme="1"/>
            <rFont val="Calibri"/>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jr/JutfoBw368nKcjEemkKa/B7m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5000000}">
      <text>
        <r>
          <rPr>
            <sz val="11"/>
            <color theme="1"/>
            <rFont val="Calibri"/>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7000000}">
      <text>
        <r>
          <rPr>
            <sz val="11"/>
            <color theme="1"/>
            <rFont val="Calibri"/>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3000000}">
      <text>
        <r>
          <rPr>
            <sz val="11"/>
            <color theme="1"/>
            <rFont val="Calibri"/>
            <scheme val="minor"/>
          </rPr>
          <t>======
ID#AAABNiKjxpY
TuSoft    (2024-05-20 16:36:33)
Es el motivo o razón por la que se genera un riesgo. Debido a…</t>
        </r>
      </text>
    </comment>
    <comment ref="D7" authorId="0" shapeId="0" xr:uid="{00000000-0006-0000-0100-000004000000}">
      <text>
        <r>
          <rPr>
            <sz val="11"/>
            <color theme="1"/>
            <rFont val="Calibri"/>
            <scheme val="minor"/>
          </rPr>
          <t>======
ID#AAABNiKjxpc
TuSoft    (2024-05-20 16:36:33)
Evento capaz de poner en peligro el cumplimiento del OBJETIVO DEL PROCESO 
Podría ocurrir…</t>
        </r>
      </text>
    </comment>
    <comment ref="E7" authorId="0" shapeId="0" xr:uid="{00000000-0006-0000-0100-000002000000}">
      <text>
        <r>
          <rPr>
            <sz val="11"/>
            <color theme="1"/>
            <rFont val="Calibri"/>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scheme val="minor"/>
          </rPr>
          <t>======
ID#AAABNiKjxno
TuSoft    (2024-05-20 16:36:33)
Consecuencia positiva de la ocurrencia de un evento.
Lo que podría ocasionar…</t>
        </r>
      </text>
    </comment>
    <comment ref="G7" authorId="0" shapeId="0" xr:uid="{00000000-0006-0000-0100-000006000000}">
      <text>
        <r>
          <rPr>
            <sz val="11"/>
            <color theme="1"/>
            <rFont val="Calibri"/>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8000000}">
      <text>
        <r>
          <rPr>
            <sz val="11"/>
            <color theme="1"/>
            <rFont val="Calibri"/>
            <scheme val="minor"/>
          </rPr>
          <t>======
ID#AAABNiKjxn0
TuSoft    (2024-05-20 16:36:33)
FACTIBILIDAD
ALTA
Es muy factible que el riesgo/oportunidad se presente
MEDIA
Es factible que la oportunidad se presente
BAJA
Es muy poco factible que el riesgo se presente</t>
        </r>
      </text>
    </comment>
    <comment ref="I7" authorId="0" shapeId="0" xr:uid="{00000000-0006-0000-0100-000001000000}">
      <text>
        <r>
          <rPr>
            <sz val="11"/>
            <color theme="1"/>
            <rFont val="Calibri"/>
            <scheme val="minor"/>
          </rPr>
          <t>======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hG5TjZtEMwu3GMrKESLtZCJNLWuA=="/>
    </ext>
  </extLst>
</comments>
</file>

<file path=xl/sharedStrings.xml><?xml version="1.0" encoding="utf-8"?>
<sst xmlns="http://schemas.openxmlformats.org/spreadsheetml/2006/main" count="104" uniqueCount="68">
  <si>
    <t>MAPA DE RIESGOS
UNIVERSIDAD CATÓLICA DE MANIZALES
"UCM"</t>
  </si>
  <si>
    <t>OBJETIVO DEL PROCESO</t>
  </si>
  <si>
    <t>Desarrollar capacidades para un desempeño global y la construcción de una nueva ciudadanía mediante la internacionalización de las funciones sustantivas, la generación de capacidades para la internacionalización y la internacionalización del perfil universitario.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</si>
  <si>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</si>
  <si>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</si>
  <si>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</si>
  <si>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</si>
  <si>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</si>
  <si>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</si>
  <si>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</si>
  <si>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</si>
  <si>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</si>
  <si>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</si>
  <si>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</si>
  <si>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</si>
  <si>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</si>
  <si>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</si>
  <si>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</si>
  <si>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</si>
  <si>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</si>
  <si>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</si>
  <si>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Internacionalización</t>
  </si>
  <si>
    <t>Incumplimimento de la política de internacionalización UCM Global</t>
  </si>
  <si>
    <t>operacional</t>
  </si>
  <si>
    <t xml:space="preserve">Dirección de Relaciones Interinstitucionales e Internacionales </t>
  </si>
  <si>
    <t>1. Los datos que soportan los procesos de registro calificado y acreditación de los programas no corresponden a la realidad de la internacionalización
2. La TDD no se basa en datos y evidencias
3. Ausencia de trazabilidad de los procesos de Internacionalización
4. Desgaste administrativo</t>
  </si>
  <si>
    <t>1. Ausencia de trazabilidad del proceso
2. Perdida de información de movilidades nacionales
3. Inadecuado diligenciamiento de cuadros maestros de movilidad</t>
  </si>
  <si>
    <t xml:space="preserve">Desarrollar capacidades para un desempeño global y la construcción de una nueva ciudadanía mediante la internacionalización de las funciones sustantivas, la generación de capacidades para la internacionalización y la internacionalización del perfil universitario. </t>
  </si>
  <si>
    <t>OPORTUNIDAD</t>
  </si>
  <si>
    <t>CLASE DE OPORTUNIDAD</t>
  </si>
  <si>
    <t>FACTIBILIDAD</t>
  </si>
  <si>
    <t>EVALUACIÓN OPORTUNIDAD</t>
  </si>
  <si>
    <t>estratégico</t>
  </si>
  <si>
    <t xml:space="preserve">Ausencia de programas y proyectos de internacionalización en las las actividades de docencia, investigación y proyección social
Desconocimiento de la Politica UCM Global
Ausencia de armonización con el horizonte de desarrollo de la Institución </t>
  </si>
  <si>
    <t>El incumplimiento de esta politica por parte de la comunidad universitaria de la UCM tiene implicaciones sobre el cumpliento de metas y objetivos del PDI y  el desarrollo de capacidades para un desempeño global
El incumplimiento de esta politica afecta la trazabilidad en los compromisos que la UCM asume con la CONACES y el CNA para los procesos de Aseguramiento de la Calidad de los programas y de la Institución.</t>
  </si>
  <si>
    <t>1. Incumplimiento de MEGAS del PDI
2. Poca visibilidad nacional e internacional
3. inadecuada gestión de la internacionalización del curriculo (componenete de interacción)
4. Pérdida de recursos financieros
5. Falta de corresponasbilidad en la gestión de las actividades derivadas de la politica UCM GLOBAL</t>
  </si>
  <si>
    <t xml:space="preserve">ESTRATEGICO </t>
  </si>
  <si>
    <t>Asignación para la internacionalización en la planta de profesores
Consolidación e implementación del instrumento de despliegue UCM GLobal (PDI)
Consolidación de la estructura documental del proceso de Internacionalización</t>
  </si>
  <si>
    <t xml:space="preserve">Segumiento y control de las actividdes establecidas en la estructura documental del proceso
Consolidación y difusión de la Politica UCM Global
Participación de la Dirección de relaciones internacionales e interinstitucionales en redes académicas y cientificas para asegurar el desarrollo de capacidades para un desempeño global en la institución </t>
  </si>
  <si>
    <t xml:space="preserve">Según PDI </t>
  </si>
  <si>
    <t>Ausencia de sincronización de datos y cifras de los sistemas de información institucionales</t>
  </si>
  <si>
    <t>Ausencia de un modelo de gobernanza de datos para asegurar la calidad de la internacionalización</t>
  </si>
  <si>
    <t xml:space="preserve">1. Los datos emitidos por el SIGA no corresponden a los requeridos en cuadros maestros de internacionalización (movilidades, convenios, alizanzas, redes) 
2. Ausencia de sincronización de datos institucionales con los sistemas de información insitucionales alrededor de la internacionalización </t>
  </si>
  <si>
    <t>Consolidación de la estructura documental del proceso de Internacionalización
Consolidación del proyecto MIRACLE
Actualiuzación de cuadros maestros de pregrado, posgrado e institucional</t>
  </si>
  <si>
    <t>Diseño y desarrollo del proyecto MIRACLE con el propósito de asegurar la calidad de la internacionalización a partir de un modelo de gobernanza de datos</t>
  </si>
  <si>
    <t xml:space="preserve">Desconocimiento de la estructura documental del proceso </t>
  </si>
  <si>
    <t>Ausencia de procesos de capacitiación, sensibilización y toma de conciencia de colaboradores involucrados en el proceso de internacionalización</t>
  </si>
  <si>
    <t>La comunidad universitaria desconoce la estructura documental del proceso de internacionalización y de la política UCM Global</t>
  </si>
  <si>
    <t xml:space="preserve">1. Falta de corresponasbilidad en la gestión de las actividades derivadas de la politica UCM GLOBAL
2. Desgaste administrativo
3. Ausencia de trazabilidad del proceso
4, Datos no actualizados de las movilidades entrantes y salientes de profesores y estudiantes 
5. Incumplimiento de compromisos establecidos a través de la movilidad </t>
  </si>
  <si>
    <t>Desarrollo de mesas de conversación con profesores, administrativos y directivos para promover la reflexión y toma de conciencia alrededor de la internacionalización de la Educación Superior 
Desarrollo de procesos de investigación en internacionalización</t>
  </si>
  <si>
    <t xml:space="preserve">
Consolidación y difusión de la estructura documental del proceso con los actores de la comunidad universitaria que participan en procesos de internacionalización</t>
  </si>
  <si>
    <t xml:space="preserve">Ausencia de registros de las movilidades entrantes y salientes a nivel nacional  de profesores y profesores en Comisión Administrativa </t>
  </si>
  <si>
    <t xml:space="preserve">Desactualización de los registros correspondientes a las moviliadades entrantes y salientes a nivel nacional de profesores y profesores en Comisión Administrativa </t>
  </si>
  <si>
    <t xml:space="preserve">El reporte de las movilidades nacionales de profesores y profesores en Comisión Administrativa se desarrolla de manera inoportuna. Cada programa o dependencia  lo realiza pro los trámites asociados a gastos de viaje y no remiten la documentación y los registros a Internacionalización </t>
  </si>
  <si>
    <t xml:space="preserve">Consolidación y difusión de la estructura documental del proceso con los profesores y profesores en Comisión Administrativa 
</t>
  </si>
  <si>
    <t xml:space="preserve">Integración del formato de movilidad saliente al procedimiento de gastos de viaje establecido por la Vicerrectoría Administrativa y Financiera </t>
  </si>
  <si>
    <t xml:space="preserve">Inserción global de los programas y la institución </t>
  </si>
  <si>
    <t>Gestión de la cooperación internacional</t>
  </si>
  <si>
    <t xml:space="preserve">El componenete de interacción de los programas académicos favorecen el relacionamiento nacional e internacional en perspectiva de asegurar la  presencia internacional y el desarrollo de capacidades para un desempeño global en la comunidad universitaria </t>
  </si>
  <si>
    <t>Posicionamiento de la UCM y sus programas en el escenario internacional</t>
  </si>
  <si>
    <t xml:space="preserve">Acompañamiento a las Facultades y los programas para identificar oportunidades de internacionalización alrededor de los procesos de Docencia, Investigación, Extensión y proyección social y de gestión administrativa </t>
  </si>
  <si>
    <t xml:space="preserve">Asignación de profesores para la internacionalización del curriculo 
</t>
  </si>
  <si>
    <t xml:space="preserve">Asignación de profesores para la internacionalización del curriculo 
Participación en redes y asociaciones de educación internacional 
Desarrollo de proyecto ERASMUS Become Glocal </t>
  </si>
  <si>
    <t xml:space="preserve">Participación de la UCM en la mesa intersectorial de internacionalización de la Educación Superior del Ministerio de Educación Nacional
Liderazgo de la red colombiana para la internacionalización RCI ASCUN </t>
  </si>
  <si>
    <t>LA Ucm consolida su proceso de cooperación internacional con el propósito de generar condiciones y capacidades para el fomento de la internacionalización y la gestión de recursos que apalanquen la misión</t>
  </si>
  <si>
    <t xml:space="preserve">
Mayor Movilidad Académica y Profesional
Fortalecimiento de la Internacionalización en la UCM
Desarrollo de Competencias Globales
Acceso a Redes Académicas y Científicas Internacionales
Gestión de recuros para la internacionalización </t>
  </si>
  <si>
    <t>Monitoreo y seguimiento a convocatorias de la Comisión Europea y de organismos nacionales (ICETEX)</t>
  </si>
  <si>
    <t>Diseño y desarrollo de proyectos para la participación en convocatorias  de la Comisión Europea y de organismos nacionales (ICETEX) 
Generación de consorcios a partir del relacionamiento nacional e internacional en redes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</si>
</sst>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theme="1"/>
      <name val="Century Gothic"/>
    </font>
    <font>
      <b/>
      <sz val="12"/>
      <color theme="1"/>
      <name val="Century Gothic"/>
    </font>
    <font>
      <b/>
      <sz val="12"/>
      <color rgb="FFFF0000"/>
      <name val="Century Gothic"/>
    </font>
    <font>
      <sz val="11"/>
      <color theme="1"/>
      <name val="Calibri"/>
      <family val="2"/>
    </font>
    <font>
      <sz val="12"/>
      <color theme="1"/>
      <name val="Century Gothic"/>
      <family val="2"/>
    </font>
    <font>
      <sz val="10"/>
      <color theme="1"/>
      <name val="Century Gothic"/>
      <family val="2"/>
    </font>
    <font>
      <b/>
      <sz val="12"/>
      <color rgb="FFFF0000"/>
      <name val="Century Gothic"/>
      <family val="2"/>
    </font>
    <font>
      <b/>
      <sz val="12"/>
      <color theme="1"/>
      <name val="Century Gothic"/>
      <family val="2"/>
    </font>
  </fonts>
  <fills count="7">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s>
  <borders count="29">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1">
    <xf numFmtId="0" fontId="0" fillId="0" borderId="0"/>
  </cellStyleXfs>
  <cellXfs count="66">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7" xfId="0" applyFont="1" applyFill="1" applyBorder="1" applyAlignment="1">
      <alignment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3" fillId="2" borderId="1" xfId="0" applyFont="1" applyFill="1" applyBorder="1"/>
    <xf numFmtId="0" fontId="1" fillId="2" borderId="1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4" xfId="0" applyFont="1" applyFill="1" applyBorder="1" applyAlignment="1">
      <alignment horizontal="left" vertical="center" wrapText="1"/>
    </xf>
    <xf numFmtId="0" fontId="10" fillId="2" borderId="2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1" fillId="2" borderId="1" xfId="0" applyFont="1" applyFill="1" applyBorder="1"/>
    <xf numFmtId="0" fontId="2" fillId="2" borderId="1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 fillId="5" borderId="0" xfId="0" applyFont="1" applyFill="1" applyAlignment="1">
      <alignment horizontal="center" vertical="center" wrapText="1"/>
    </xf>
    <xf numFmtId="0" fontId="6" fillId="2" borderId="0" xfId="0" applyFont="1" applyFill="1" applyAlignment="1">
      <alignment horizontal="center" vertical="center" wrapText="1"/>
    </xf>
    <xf numFmtId="14" fontId="1" fillId="6" borderId="0" xfId="0" applyNumberFormat="1" applyFont="1" applyFill="1" applyAlignment="1">
      <alignment horizontal="center" vertical="center" wrapText="1"/>
    </xf>
    <xf numFmtId="0" fontId="1" fillId="2" borderId="0" xfId="0" applyFont="1" applyFill="1"/>
    <xf numFmtId="0" fontId="9" fillId="2" borderId="14" xfId="0" applyFont="1" applyFill="1" applyBorder="1" applyAlignment="1">
      <alignment horizontal="center" vertical="center" wrapText="1"/>
    </xf>
    <xf numFmtId="0" fontId="4" fillId="0" borderId="20" xfId="0" applyFont="1" applyBorder="1"/>
    <xf numFmtId="0" fontId="9" fillId="2" borderId="15" xfId="0" applyFont="1" applyFill="1" applyBorder="1" applyAlignment="1">
      <alignment horizontal="center" vertical="center" wrapText="1"/>
    </xf>
    <xf numFmtId="0" fontId="4" fillId="0" borderId="21" xfId="0" applyFont="1" applyBorder="1"/>
    <xf numFmtId="0" fontId="9" fillId="2" borderId="16" xfId="0" applyFont="1" applyFill="1" applyBorder="1" applyAlignment="1">
      <alignment horizontal="center" vertical="center" wrapText="1"/>
    </xf>
    <xf numFmtId="0" fontId="4" fillId="0" borderId="22" xfId="0" applyFont="1" applyBorder="1"/>
    <xf numFmtId="0" fontId="3" fillId="2" borderId="2" xfId="0" applyFont="1" applyFill="1" applyBorder="1" applyAlignment="1">
      <alignment horizontal="center" wrapText="1"/>
    </xf>
    <xf numFmtId="0" fontId="4" fillId="0" borderId="3" xfId="0" applyFont="1" applyBorder="1"/>
    <xf numFmtId="0" fontId="3" fillId="2" borderId="4" xfId="0" applyFont="1" applyFill="1" applyBorder="1" applyAlignment="1">
      <alignment horizontal="center" vertical="center" wrapText="1"/>
    </xf>
    <xf numFmtId="0" fontId="4" fillId="0" borderId="5" xfId="0" applyFont="1" applyBorder="1"/>
    <xf numFmtId="0" fontId="4" fillId="0" borderId="6" xfId="0" applyFont="1" applyBorder="1"/>
    <xf numFmtId="0" fontId="8" fillId="2" borderId="4"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4" fillId="0" borderId="9" xfId="0" applyFont="1" applyBorder="1"/>
    <xf numFmtId="0" fontId="4" fillId="0" borderId="10" xfId="0" applyFont="1" applyBorder="1"/>
    <xf numFmtId="0" fontId="9" fillId="3" borderId="11" xfId="0" applyFont="1" applyFill="1" applyBorder="1" applyAlignment="1">
      <alignment horizontal="center" vertical="center" wrapText="1"/>
    </xf>
    <xf numFmtId="0" fontId="4" fillId="0" borderId="12" xfId="0" applyFont="1" applyBorder="1"/>
    <xf numFmtId="0" fontId="4" fillId="0" borderId="13" xfId="0" applyFont="1" applyBorder="1"/>
    <xf numFmtId="0" fontId="9" fillId="4" borderId="1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4" fillId="0" borderId="25" xfId="0" applyFont="1" applyBorder="1"/>
    <xf numFmtId="0" fontId="4" fillId="0" borderId="26" xfId="0" applyFont="1" applyBorder="1"/>
    <xf numFmtId="0" fontId="12" fillId="2" borderId="2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2" fillId="2" borderId="24" xfId="0" applyFont="1" applyFill="1" applyBorder="1" applyAlignment="1">
      <alignment horizontal="left" vertical="center" wrapText="1"/>
    </xf>
    <xf numFmtId="0" fontId="14" fillId="2" borderId="24"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1" fillId="0" borderId="26" xfId="0" applyFont="1" applyBorder="1"/>
    <xf numFmtId="0" fontId="15" fillId="2" borderId="2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2" borderId="28" xfId="0" applyFont="1" applyFill="1" applyBorder="1" applyAlignment="1">
      <alignment horizontal="center" vertical="center" wrapText="1"/>
    </xf>
  </cellXfs>
  <cellStyles count="1">
    <cellStyle name="Normal" xfId="0" builtinId="0"/>
  </cellStyles>
  <dxfs count="1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E9" zoomScale="85" zoomScaleNormal="85" workbookViewId="0">
      <selection activeCell="O11" sqref="O11"/>
    </sheetView>
  </sheetViews>
  <sheetFormatPr baseColWidth="10" defaultColWidth="14.42578125" defaultRowHeight="15" customHeight="1"/>
  <cols>
    <col min="1" max="1" width="3" customWidth="1"/>
    <col min="2" max="2" width="24.42578125" customWidth="1"/>
    <col min="3" max="3" width="65.7109375" customWidth="1"/>
    <col min="4" max="4" width="27.5703125"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5703125" customWidth="1"/>
    <col min="14" max="14" width="24" customWidth="1"/>
    <col min="15" max="15" width="12" customWidth="1"/>
    <col min="16" max="16" width="14.71093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38" t="s">
        <v>0</v>
      </c>
      <c r="B2" s="39"/>
      <c r="C2" s="39"/>
      <c r="D2" s="39"/>
      <c r="E2" s="39"/>
      <c r="F2" s="39"/>
      <c r="G2" s="39"/>
      <c r="H2" s="39"/>
      <c r="I2" s="39"/>
      <c r="J2" s="39"/>
      <c r="K2" s="39"/>
      <c r="L2" s="39"/>
      <c r="M2" s="39"/>
      <c r="N2" s="39"/>
      <c r="O2" s="39"/>
      <c r="P2" s="39"/>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40" t="s">
        <v>1</v>
      </c>
      <c r="B4" s="41"/>
      <c r="C4" s="42"/>
      <c r="D4" s="43" t="s">
        <v>2</v>
      </c>
      <c r="E4" s="41"/>
      <c r="F4" s="41"/>
      <c r="G4" s="41"/>
      <c r="H4" s="41"/>
      <c r="I4" s="41"/>
      <c r="J4" s="41"/>
      <c r="K4" s="41"/>
      <c r="L4" s="41"/>
      <c r="M4" s="41"/>
      <c r="N4" s="41"/>
      <c r="O4" s="41"/>
      <c r="P4" s="42"/>
      <c r="Q4" s="3"/>
      <c r="R4" s="4"/>
      <c r="S4" s="4"/>
      <c r="T4" s="4"/>
      <c r="U4" s="4"/>
      <c r="V4" s="4"/>
      <c r="W4" s="4"/>
      <c r="X4" s="4"/>
      <c r="Y4" s="4"/>
      <c r="Z4" s="4"/>
    </row>
    <row r="5" spans="1:26" ht="13.5" customHeight="1">
      <c r="A5" s="9"/>
      <c r="B5" s="44"/>
      <c r="C5" s="45"/>
      <c r="D5" s="45"/>
      <c r="E5" s="45"/>
      <c r="F5" s="45"/>
      <c r="G5" s="45"/>
      <c r="H5" s="45"/>
      <c r="I5" s="45"/>
      <c r="J5" s="45"/>
      <c r="K5" s="45"/>
      <c r="L5" s="45"/>
      <c r="M5" s="45"/>
      <c r="N5" s="45"/>
      <c r="O5" s="45"/>
      <c r="P5" s="46"/>
      <c r="Q5" s="7"/>
      <c r="R5" s="8"/>
      <c r="S5" s="8"/>
      <c r="T5" s="8"/>
      <c r="U5" s="8"/>
      <c r="V5" s="8"/>
      <c r="W5" s="8"/>
      <c r="X5" s="8"/>
      <c r="Y5" s="8"/>
      <c r="Z5" s="8"/>
    </row>
    <row r="6" spans="1:26" ht="19.5" customHeight="1">
      <c r="A6" s="47" t="s">
        <v>3</v>
      </c>
      <c r="B6" s="48"/>
      <c r="C6" s="48"/>
      <c r="D6" s="48"/>
      <c r="E6" s="48"/>
      <c r="F6" s="48"/>
      <c r="G6" s="49"/>
      <c r="H6" s="50" t="s">
        <v>4</v>
      </c>
      <c r="I6" s="48"/>
      <c r="J6" s="48"/>
      <c r="K6" s="48"/>
      <c r="L6" s="32" t="s">
        <v>5</v>
      </c>
      <c r="M6" s="32" t="s">
        <v>6</v>
      </c>
      <c r="N6" s="34" t="s">
        <v>7</v>
      </c>
      <c r="O6" s="32" t="s">
        <v>8</v>
      </c>
      <c r="P6" s="36" t="s">
        <v>9</v>
      </c>
      <c r="Q6" s="8"/>
      <c r="R6" s="8"/>
      <c r="S6" s="8"/>
      <c r="T6" s="8"/>
      <c r="U6" s="8"/>
      <c r="V6" s="8"/>
      <c r="W6" s="8"/>
      <c r="X6" s="8"/>
      <c r="Y6" s="8"/>
      <c r="Z6" s="8"/>
    </row>
    <row r="7" spans="1:26" ht="30">
      <c r="A7" s="10" t="s">
        <v>10</v>
      </c>
      <c r="B7" s="11" t="s">
        <v>11</v>
      </c>
      <c r="C7" s="11" t="s">
        <v>12</v>
      </c>
      <c r="D7" s="11" t="s">
        <v>13</v>
      </c>
      <c r="E7" s="12" t="s">
        <v>14</v>
      </c>
      <c r="F7" s="11" t="s">
        <v>15</v>
      </c>
      <c r="G7" s="11" t="s">
        <v>16</v>
      </c>
      <c r="H7" s="13" t="s">
        <v>17</v>
      </c>
      <c r="I7" s="13" t="s">
        <v>18</v>
      </c>
      <c r="J7" s="13" t="s">
        <v>19</v>
      </c>
      <c r="K7" s="14" t="s">
        <v>20</v>
      </c>
      <c r="L7" s="33"/>
      <c r="M7" s="33"/>
      <c r="N7" s="35"/>
      <c r="O7" s="33"/>
      <c r="P7" s="37"/>
      <c r="Q7" s="15"/>
      <c r="R7" s="15"/>
      <c r="S7" s="15"/>
      <c r="T7" s="15"/>
      <c r="U7" s="15"/>
      <c r="V7" s="15"/>
      <c r="W7" s="15"/>
      <c r="X7" s="15"/>
      <c r="Y7" s="15"/>
      <c r="Z7" s="15"/>
    </row>
    <row r="8" spans="1:26" ht="328.5" customHeight="1">
      <c r="A8" s="16">
        <v>1</v>
      </c>
      <c r="B8" s="51" t="s">
        <v>21</v>
      </c>
      <c r="C8" s="54" t="s">
        <v>33</v>
      </c>
      <c r="D8" s="54" t="s">
        <v>22</v>
      </c>
      <c r="E8" s="56" t="s">
        <v>34</v>
      </c>
      <c r="F8" s="56" t="s">
        <v>35</v>
      </c>
      <c r="G8" s="57" t="s">
        <v>36</v>
      </c>
      <c r="H8" s="20">
        <v>2</v>
      </c>
      <c r="I8" s="20">
        <v>20</v>
      </c>
      <c r="J8" s="20">
        <v>22</v>
      </c>
      <c r="K8" s="58" t="str">
        <f t="shared" ref="K8:K11" si="0">IF(J8&lt;=5,"ACEPTABLE",IF(J8&lt;=10,"TOLERABLE",IF(J8&lt;=20," MODERADO",IF(J8&lt;=40,"IMPORTANTE","INACEPTABLE"))))</f>
        <v>IMPORTANTE</v>
      </c>
      <c r="L8" s="54" t="s">
        <v>37</v>
      </c>
      <c r="M8" s="54" t="s">
        <v>38</v>
      </c>
      <c r="N8" s="17" t="s">
        <v>24</v>
      </c>
      <c r="O8" s="54" t="s">
        <v>39</v>
      </c>
      <c r="P8" s="54" t="s">
        <v>39</v>
      </c>
      <c r="Q8" s="22"/>
      <c r="R8" s="22"/>
      <c r="S8" s="22"/>
      <c r="T8" s="22"/>
      <c r="U8" s="22"/>
      <c r="V8" s="22"/>
      <c r="W8" s="22"/>
      <c r="X8" s="22"/>
      <c r="Y8" s="22"/>
      <c r="Z8" s="22"/>
    </row>
    <row r="9" spans="1:26" ht="189.75">
      <c r="A9" s="16">
        <v>2</v>
      </c>
      <c r="B9" s="52"/>
      <c r="C9" s="54" t="s">
        <v>41</v>
      </c>
      <c r="D9" s="54" t="s">
        <v>40</v>
      </c>
      <c r="E9" s="56" t="s">
        <v>42</v>
      </c>
      <c r="F9" s="56" t="s">
        <v>25</v>
      </c>
      <c r="G9" s="19" t="s">
        <v>36</v>
      </c>
      <c r="H9" s="20">
        <v>2</v>
      </c>
      <c r="I9" s="20">
        <v>20</v>
      </c>
      <c r="J9" s="20">
        <v>22</v>
      </c>
      <c r="K9" s="58" t="str">
        <f t="shared" si="0"/>
        <v>IMPORTANTE</v>
      </c>
      <c r="L9" s="54" t="s">
        <v>43</v>
      </c>
      <c r="M9" s="54" t="s">
        <v>44</v>
      </c>
      <c r="N9" s="17" t="s">
        <v>24</v>
      </c>
      <c r="O9" s="54" t="s">
        <v>39</v>
      </c>
      <c r="P9" s="54" t="s">
        <v>39</v>
      </c>
      <c r="Q9" s="22"/>
      <c r="R9" s="22"/>
      <c r="S9" s="22"/>
      <c r="T9" s="22"/>
      <c r="U9" s="22"/>
      <c r="V9" s="22"/>
      <c r="W9" s="22"/>
      <c r="X9" s="22"/>
      <c r="Y9" s="22"/>
      <c r="Z9" s="22"/>
    </row>
    <row r="10" spans="1:26" ht="249.75" customHeight="1">
      <c r="A10" s="16">
        <v>3</v>
      </c>
      <c r="B10" s="52"/>
      <c r="C10" s="54" t="s">
        <v>46</v>
      </c>
      <c r="D10" s="54" t="s">
        <v>45</v>
      </c>
      <c r="E10" s="56" t="s">
        <v>47</v>
      </c>
      <c r="F10" s="56" t="s">
        <v>48</v>
      </c>
      <c r="G10" s="57" t="s">
        <v>36</v>
      </c>
      <c r="H10" s="20">
        <v>2</v>
      </c>
      <c r="I10" s="20">
        <v>10</v>
      </c>
      <c r="J10" s="20">
        <f t="shared" ref="J8:J11" si="1">H10*I10</f>
        <v>20</v>
      </c>
      <c r="K10" s="21" t="str">
        <f t="shared" si="0"/>
        <v xml:space="preserve"> MODERADO</v>
      </c>
      <c r="L10" s="54" t="s">
        <v>50</v>
      </c>
      <c r="M10" s="54" t="s">
        <v>49</v>
      </c>
      <c r="N10" s="17" t="s">
        <v>24</v>
      </c>
      <c r="O10" s="54" t="s">
        <v>39</v>
      </c>
      <c r="P10" s="54" t="s">
        <v>39</v>
      </c>
      <c r="Q10" s="22"/>
      <c r="R10" s="22"/>
      <c r="S10" s="22"/>
      <c r="T10" s="22"/>
      <c r="U10" s="22"/>
      <c r="V10" s="22"/>
      <c r="W10" s="22"/>
      <c r="X10" s="22"/>
      <c r="Y10" s="22"/>
      <c r="Z10" s="22"/>
    </row>
    <row r="11" spans="1:26" ht="120.75">
      <c r="A11" s="16">
        <v>3</v>
      </c>
      <c r="B11" s="53"/>
      <c r="C11" s="54" t="s">
        <v>52</v>
      </c>
      <c r="D11" s="54" t="s">
        <v>51</v>
      </c>
      <c r="E11" s="56" t="s">
        <v>53</v>
      </c>
      <c r="F11" s="18" t="s">
        <v>26</v>
      </c>
      <c r="G11" s="19" t="s">
        <v>23</v>
      </c>
      <c r="H11" s="20">
        <v>2</v>
      </c>
      <c r="I11" s="20">
        <v>5</v>
      </c>
      <c r="J11" s="20">
        <v>7</v>
      </c>
      <c r="K11" s="21" t="str">
        <f t="shared" si="0"/>
        <v>TOLERABLE</v>
      </c>
      <c r="L11" s="54" t="s">
        <v>54</v>
      </c>
      <c r="M11" s="54" t="s">
        <v>55</v>
      </c>
      <c r="N11" s="17" t="s">
        <v>24</v>
      </c>
      <c r="O11" s="54" t="s">
        <v>39</v>
      </c>
      <c r="P11" s="54" t="s">
        <v>39</v>
      </c>
      <c r="Q11" s="22"/>
      <c r="R11" s="22"/>
      <c r="S11" s="22"/>
      <c r="T11" s="22"/>
      <c r="U11" s="22"/>
      <c r="V11" s="22"/>
      <c r="W11" s="22"/>
      <c r="X11" s="22"/>
      <c r="Y11" s="22"/>
      <c r="Z11" s="22"/>
    </row>
    <row r="12" spans="1:26"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row r="1001" spans="1:26" ht="13.5" customHeight="1">
      <c r="A1001" s="1"/>
      <c r="B1001" s="1"/>
      <c r="C1001" s="1"/>
      <c r="D1001" s="1"/>
      <c r="E1001" s="1"/>
      <c r="F1001" s="1"/>
      <c r="G1001" s="1"/>
      <c r="H1001" s="1"/>
      <c r="I1001" s="1"/>
      <c r="J1001" s="1"/>
      <c r="K1001" s="1"/>
      <c r="L1001" s="2"/>
      <c r="M1001" s="1"/>
      <c r="N1001" s="1"/>
      <c r="O1001" s="1"/>
      <c r="P1001" s="1"/>
      <c r="Q1001" s="1"/>
      <c r="R1001" s="1"/>
      <c r="S1001" s="1"/>
      <c r="T1001" s="1"/>
      <c r="U1001" s="1"/>
      <c r="V1001" s="1"/>
      <c r="W1001" s="1"/>
      <c r="X1001" s="1"/>
      <c r="Y1001" s="1"/>
      <c r="Z1001" s="1"/>
    </row>
  </sheetData>
  <mergeCells count="12">
    <mergeCell ref="B8:B11"/>
    <mergeCell ref="M6:M7"/>
    <mergeCell ref="N6:N7"/>
    <mergeCell ref="O6:O7"/>
    <mergeCell ref="P6:P7"/>
    <mergeCell ref="A2:P2"/>
    <mergeCell ref="A4:C4"/>
    <mergeCell ref="D4:P4"/>
    <mergeCell ref="B5:P5"/>
    <mergeCell ref="A6:G6"/>
    <mergeCell ref="H6:K6"/>
    <mergeCell ref="L6:L7"/>
  </mergeCells>
  <conditionalFormatting sqref="K8:K11">
    <cfRule type="cellIs" dxfId="9" priority="1" operator="equal">
      <formula>"INACEPTABLE"</formula>
    </cfRule>
  </conditionalFormatting>
  <conditionalFormatting sqref="K8:K11">
    <cfRule type="cellIs" dxfId="8" priority="2" operator="equal">
      <formula>"IMPORTANTE"</formula>
    </cfRule>
  </conditionalFormatting>
  <conditionalFormatting sqref="K8:K11">
    <cfRule type="cellIs" dxfId="7" priority="3" operator="equal">
      <formula>"MODERADO"</formula>
    </cfRule>
  </conditionalFormatting>
  <conditionalFormatting sqref="K8:K11">
    <cfRule type="cellIs" dxfId="6" priority="4" operator="equal">
      <formula>"TOLERABLE"</formula>
    </cfRule>
  </conditionalFormatting>
  <conditionalFormatting sqref="K8:K11">
    <cfRule type="cellIs" dxfId="5" priority="5" operator="equal">
      <formula>"ACEPTABLE"</formula>
    </cfRule>
  </conditionalFormatting>
  <conditionalFormatting sqref="K8:K11">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7" workbookViewId="0">
      <selection activeCell="C9" sqref="C9"/>
    </sheetView>
  </sheetViews>
  <sheetFormatPr baseColWidth="10" defaultColWidth="14.42578125" defaultRowHeight="15" customHeight="1"/>
  <cols>
    <col min="1" max="1" width="3" customWidth="1"/>
    <col min="2" max="2" width="24.5703125" customWidth="1"/>
    <col min="3" max="3" width="47.42578125" customWidth="1"/>
    <col min="4" max="4" width="27.5703125"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9.42578125" customWidth="1"/>
    <col min="12" max="12" width="47.42578125" customWidth="1"/>
    <col min="13" max="13" width="53.5703125" customWidth="1"/>
    <col min="14" max="14" width="24" customWidth="1"/>
    <col min="15" max="15" width="8.28515625" customWidth="1"/>
    <col min="16" max="16" width="14.71093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38" t="s">
        <v>0</v>
      </c>
      <c r="B2" s="39"/>
      <c r="C2" s="39"/>
      <c r="D2" s="39"/>
      <c r="E2" s="39"/>
      <c r="F2" s="39"/>
      <c r="G2" s="39"/>
      <c r="H2" s="39"/>
      <c r="I2" s="39"/>
      <c r="J2" s="39"/>
      <c r="K2" s="39"/>
      <c r="L2" s="39"/>
      <c r="M2" s="39"/>
      <c r="N2" s="39"/>
      <c r="O2" s="39"/>
      <c r="P2" s="39"/>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40" t="s">
        <v>1</v>
      </c>
      <c r="B4" s="41"/>
      <c r="C4" s="42"/>
      <c r="D4" s="43" t="s">
        <v>27</v>
      </c>
      <c r="E4" s="41"/>
      <c r="F4" s="41"/>
      <c r="G4" s="41"/>
      <c r="H4" s="41"/>
      <c r="I4" s="41"/>
      <c r="J4" s="41"/>
      <c r="K4" s="41"/>
      <c r="L4" s="41"/>
      <c r="M4" s="41"/>
      <c r="N4" s="41"/>
      <c r="O4" s="41"/>
      <c r="P4" s="42"/>
      <c r="Q4" s="3"/>
      <c r="R4" s="4"/>
      <c r="S4" s="4"/>
      <c r="T4" s="4"/>
      <c r="U4" s="4"/>
      <c r="V4" s="4"/>
      <c r="W4" s="4"/>
      <c r="X4" s="4"/>
      <c r="Y4" s="4"/>
      <c r="Z4" s="4"/>
    </row>
    <row r="5" spans="1:26" ht="13.5" customHeight="1">
      <c r="A5" s="9"/>
      <c r="B5" s="44"/>
      <c r="C5" s="45"/>
      <c r="D5" s="45"/>
      <c r="E5" s="45"/>
      <c r="F5" s="45"/>
      <c r="G5" s="45"/>
      <c r="H5" s="45"/>
      <c r="I5" s="45"/>
      <c r="J5" s="45"/>
      <c r="K5" s="45"/>
      <c r="L5" s="45"/>
      <c r="M5" s="45"/>
      <c r="N5" s="45"/>
      <c r="O5" s="45"/>
      <c r="P5" s="46"/>
      <c r="Q5" s="7"/>
      <c r="R5" s="8"/>
      <c r="S5" s="8"/>
      <c r="T5" s="8"/>
      <c r="U5" s="8"/>
      <c r="V5" s="8"/>
      <c r="W5" s="8"/>
      <c r="X5" s="8"/>
      <c r="Y5" s="8"/>
      <c r="Z5" s="8"/>
    </row>
    <row r="6" spans="1:26" ht="13.5" customHeight="1">
      <c r="A6" s="47" t="s">
        <v>3</v>
      </c>
      <c r="B6" s="48"/>
      <c r="C6" s="48"/>
      <c r="D6" s="48"/>
      <c r="E6" s="48"/>
      <c r="F6" s="48"/>
      <c r="G6" s="49"/>
      <c r="H6" s="50" t="s">
        <v>4</v>
      </c>
      <c r="I6" s="48"/>
      <c r="J6" s="48"/>
      <c r="K6" s="48"/>
      <c r="L6" s="32" t="s">
        <v>5</v>
      </c>
      <c r="M6" s="32" t="s">
        <v>6</v>
      </c>
      <c r="N6" s="34" t="s">
        <v>7</v>
      </c>
      <c r="O6" s="32" t="s">
        <v>8</v>
      </c>
      <c r="P6" s="36" t="s">
        <v>9</v>
      </c>
      <c r="Q6" s="8"/>
      <c r="R6" s="8"/>
      <c r="S6" s="8"/>
      <c r="T6" s="8"/>
      <c r="U6" s="8"/>
      <c r="V6" s="8"/>
      <c r="W6" s="8"/>
      <c r="X6" s="8"/>
      <c r="Y6" s="8"/>
      <c r="Z6" s="8"/>
    </row>
    <row r="7" spans="1:26" ht="32.25" customHeight="1">
      <c r="A7" s="10" t="s">
        <v>10</v>
      </c>
      <c r="B7" s="11" t="s">
        <v>11</v>
      </c>
      <c r="C7" s="11" t="s">
        <v>12</v>
      </c>
      <c r="D7" s="11" t="s">
        <v>28</v>
      </c>
      <c r="E7" s="12" t="s">
        <v>14</v>
      </c>
      <c r="F7" s="11" t="s">
        <v>15</v>
      </c>
      <c r="G7" s="11" t="s">
        <v>29</v>
      </c>
      <c r="H7" s="13" t="s">
        <v>30</v>
      </c>
      <c r="I7" s="13" t="s">
        <v>18</v>
      </c>
      <c r="J7" s="13" t="s">
        <v>19</v>
      </c>
      <c r="K7" s="14" t="s">
        <v>31</v>
      </c>
      <c r="L7" s="33"/>
      <c r="M7" s="33"/>
      <c r="N7" s="35"/>
      <c r="O7" s="33"/>
      <c r="P7" s="37"/>
      <c r="Q7" s="15"/>
      <c r="R7" s="15"/>
      <c r="S7" s="15"/>
      <c r="T7" s="15"/>
      <c r="U7" s="15"/>
      <c r="V7" s="15"/>
      <c r="W7" s="15"/>
      <c r="X7" s="15"/>
      <c r="Y7" s="15"/>
      <c r="Z7" s="15"/>
    </row>
    <row r="8" spans="1:26" ht="130.5" customHeight="1">
      <c r="A8" s="23">
        <v>1</v>
      </c>
      <c r="B8" s="59" t="s">
        <v>21</v>
      </c>
      <c r="C8" s="55" t="s">
        <v>61</v>
      </c>
      <c r="D8" s="54" t="s">
        <v>56</v>
      </c>
      <c r="E8" s="54" t="s">
        <v>58</v>
      </c>
      <c r="F8" s="54" t="s">
        <v>59</v>
      </c>
      <c r="G8" s="61" t="s">
        <v>32</v>
      </c>
      <c r="H8" s="55">
        <v>3</v>
      </c>
      <c r="I8" s="55">
        <v>20</v>
      </c>
      <c r="J8" s="55">
        <v>23</v>
      </c>
      <c r="K8" s="58" t="str">
        <f t="shared" ref="K8:K9" si="0">IF(J8&lt;=5,"ACEPTABLE",IF(J8&lt;=10,"TOLERABLE",IF(J8&lt;=20," MODERADO",IF(J8&lt;=40,"IMPORTANTE","MUY SIGNIFICANTE"))))</f>
        <v>IMPORTANTE</v>
      </c>
      <c r="L8" s="62" t="s">
        <v>60</v>
      </c>
      <c r="M8" s="63" t="s">
        <v>62</v>
      </c>
      <c r="N8" s="63" t="s">
        <v>24</v>
      </c>
      <c r="O8" s="64" t="s">
        <v>39</v>
      </c>
      <c r="P8" s="64" t="s">
        <v>39</v>
      </c>
      <c r="Q8" s="22"/>
      <c r="R8" s="22"/>
      <c r="S8" s="22"/>
      <c r="T8" s="22"/>
      <c r="U8" s="22"/>
      <c r="V8" s="22"/>
      <c r="W8" s="22"/>
      <c r="X8" s="22"/>
      <c r="Y8" s="22"/>
      <c r="Z8" s="22"/>
    </row>
    <row r="9" spans="1:26" ht="120" customHeight="1">
      <c r="A9" s="23">
        <v>2</v>
      </c>
      <c r="B9" s="60"/>
      <c r="C9" s="55" t="s">
        <v>63</v>
      </c>
      <c r="D9" s="54" t="s">
        <v>57</v>
      </c>
      <c r="E9" s="54" t="s">
        <v>64</v>
      </c>
      <c r="F9" s="54" t="s">
        <v>65</v>
      </c>
      <c r="G9" s="61" t="s">
        <v>32</v>
      </c>
      <c r="H9" s="55">
        <v>2</v>
      </c>
      <c r="I9" s="55">
        <v>20</v>
      </c>
      <c r="J9" s="55">
        <v>22</v>
      </c>
      <c r="K9" s="58" t="str">
        <f t="shared" si="0"/>
        <v>IMPORTANTE</v>
      </c>
      <c r="L9" s="62" t="s">
        <v>66</v>
      </c>
      <c r="M9" s="63" t="s">
        <v>67</v>
      </c>
      <c r="N9" s="65" t="s">
        <v>24</v>
      </c>
      <c r="O9" s="64" t="s">
        <v>39</v>
      </c>
      <c r="P9" s="64" t="s">
        <v>39</v>
      </c>
      <c r="Q9" s="22"/>
      <c r="R9" s="22"/>
      <c r="S9" s="22"/>
      <c r="T9" s="22"/>
      <c r="U9" s="22"/>
      <c r="V9" s="22"/>
      <c r="W9" s="22"/>
      <c r="X9" s="22"/>
      <c r="Y9" s="22"/>
      <c r="Z9" s="22"/>
    </row>
    <row r="10" spans="1:26" ht="13.5" customHeight="1">
      <c r="A10" s="24"/>
      <c r="C10" s="25"/>
      <c r="D10" s="26"/>
      <c r="E10" s="24"/>
      <c r="F10" s="24"/>
      <c r="G10" s="27"/>
      <c r="H10" s="24"/>
      <c r="I10" s="24"/>
      <c r="J10" s="24"/>
      <c r="K10" s="28"/>
      <c r="L10" s="24"/>
      <c r="M10" s="29"/>
      <c r="N10" s="24"/>
      <c r="O10" s="30"/>
      <c r="P10" s="30"/>
      <c r="Q10" s="31"/>
      <c r="R10" s="31"/>
      <c r="S10" s="31"/>
      <c r="T10" s="31"/>
      <c r="U10" s="31"/>
      <c r="V10" s="31"/>
      <c r="W10" s="31"/>
      <c r="X10" s="31"/>
      <c r="Y10" s="31"/>
      <c r="Z10" s="31"/>
    </row>
    <row r="11" spans="1:26" ht="13.5" customHeight="1">
      <c r="A11" s="24"/>
      <c r="C11" s="25"/>
      <c r="D11" s="26"/>
      <c r="E11" s="24"/>
      <c r="F11" s="24"/>
      <c r="G11" s="27"/>
      <c r="H11" s="24"/>
      <c r="I11" s="24"/>
      <c r="J11" s="24"/>
      <c r="K11" s="28"/>
      <c r="L11" s="24"/>
      <c r="M11" s="29"/>
      <c r="N11" s="24"/>
      <c r="O11" s="30"/>
      <c r="P11" s="30"/>
      <c r="Q11" s="31"/>
      <c r="R11" s="31"/>
      <c r="S11" s="31"/>
      <c r="T11" s="31"/>
      <c r="U11" s="31"/>
      <c r="V11" s="31"/>
      <c r="W11" s="31"/>
      <c r="X11" s="31"/>
      <c r="Y11" s="31"/>
      <c r="Z11" s="31"/>
    </row>
    <row r="12" spans="1:26" ht="13.5" customHeight="1">
      <c r="A12" s="24"/>
      <c r="C12" s="25"/>
      <c r="D12" s="26"/>
      <c r="E12" s="24"/>
      <c r="F12" s="24"/>
      <c r="G12" s="27"/>
      <c r="H12" s="24"/>
      <c r="I12" s="24"/>
      <c r="J12" s="24"/>
      <c r="K12" s="28"/>
      <c r="L12" s="24"/>
      <c r="M12" s="29"/>
      <c r="N12" s="24"/>
      <c r="O12" s="30"/>
      <c r="P12" s="30"/>
      <c r="Q12" s="31"/>
      <c r="R12" s="31"/>
      <c r="S12" s="31"/>
      <c r="T12" s="31"/>
      <c r="U12" s="31"/>
      <c r="V12" s="31"/>
      <c r="W12" s="31"/>
      <c r="X12" s="31"/>
      <c r="Y12" s="31"/>
      <c r="Z12" s="31"/>
    </row>
    <row r="13" spans="1:26" ht="13.5" customHeight="1">
      <c r="A13" s="24"/>
      <c r="C13" s="25"/>
      <c r="D13" s="26"/>
      <c r="E13" s="24"/>
      <c r="F13" s="24"/>
      <c r="G13" s="27"/>
      <c r="H13" s="24"/>
      <c r="I13" s="24"/>
      <c r="J13" s="24"/>
      <c r="K13" s="28"/>
      <c r="L13" s="24"/>
      <c r="M13" s="29"/>
      <c r="N13" s="24"/>
      <c r="O13" s="30"/>
      <c r="P13" s="30"/>
      <c r="Q13" s="31"/>
      <c r="R13" s="31"/>
      <c r="S13" s="31"/>
      <c r="T13" s="31"/>
      <c r="U13" s="31"/>
      <c r="V13" s="31"/>
      <c r="W13" s="31"/>
      <c r="X13" s="31"/>
      <c r="Y13" s="31"/>
      <c r="Z13" s="31"/>
    </row>
    <row r="14" spans="1:26" ht="13.5" customHeight="1">
      <c r="A14" s="24"/>
      <c r="C14" s="25"/>
      <c r="D14" s="26"/>
      <c r="E14" s="24"/>
      <c r="F14" s="24"/>
      <c r="G14" s="27"/>
      <c r="H14" s="24"/>
      <c r="I14" s="24"/>
      <c r="J14" s="24"/>
      <c r="K14" s="28"/>
      <c r="L14" s="24"/>
      <c r="M14" s="29"/>
      <c r="N14" s="24"/>
      <c r="O14" s="30"/>
      <c r="P14" s="30"/>
      <c r="Q14" s="31"/>
      <c r="R14" s="31"/>
      <c r="S14" s="31"/>
      <c r="T14" s="31"/>
      <c r="U14" s="31"/>
      <c r="V14" s="31"/>
      <c r="W14" s="31"/>
      <c r="X14" s="31"/>
      <c r="Y14" s="31"/>
      <c r="Z14" s="31"/>
    </row>
    <row r="15" spans="1:26" ht="13.5" customHeight="1">
      <c r="A15" s="24"/>
      <c r="C15" s="25"/>
      <c r="D15" s="26"/>
      <c r="E15" s="24"/>
      <c r="F15" s="24"/>
      <c r="G15" s="27"/>
      <c r="H15" s="24"/>
      <c r="I15" s="24"/>
      <c r="J15" s="24"/>
      <c r="K15" s="28"/>
      <c r="L15" s="24"/>
      <c r="M15" s="29"/>
      <c r="N15" s="24"/>
      <c r="O15" s="30"/>
      <c r="P15" s="30"/>
      <c r="Q15" s="31"/>
      <c r="R15" s="31"/>
      <c r="S15" s="31"/>
      <c r="T15" s="31"/>
      <c r="U15" s="31"/>
      <c r="V15" s="31"/>
      <c r="W15" s="31"/>
      <c r="X15" s="31"/>
      <c r="Y15" s="31"/>
      <c r="Z15" s="31"/>
    </row>
    <row r="16" spans="1:26" ht="13.5" customHeight="1">
      <c r="A16" s="24"/>
      <c r="C16" s="25"/>
      <c r="D16" s="26"/>
      <c r="E16" s="24"/>
      <c r="F16" s="24"/>
      <c r="G16" s="27"/>
      <c r="H16" s="24"/>
      <c r="I16" s="24"/>
      <c r="J16" s="24"/>
      <c r="K16" s="28"/>
      <c r="L16" s="24"/>
      <c r="M16" s="29"/>
      <c r="N16" s="24"/>
      <c r="O16" s="30"/>
      <c r="P16" s="30"/>
      <c r="Q16" s="31"/>
      <c r="R16" s="31"/>
      <c r="S16" s="31"/>
      <c r="T16" s="31"/>
      <c r="U16" s="31"/>
      <c r="V16" s="31"/>
      <c r="W16" s="31"/>
      <c r="X16" s="31"/>
      <c r="Y16" s="31"/>
      <c r="Z16" s="31"/>
    </row>
    <row r="17" spans="1:26" ht="13.5" customHeight="1">
      <c r="A17" s="24"/>
      <c r="C17" s="25"/>
      <c r="D17" s="26"/>
      <c r="E17" s="24"/>
      <c r="F17" s="24"/>
      <c r="G17" s="27"/>
      <c r="H17" s="24"/>
      <c r="I17" s="24"/>
      <c r="J17" s="24"/>
      <c r="K17" s="28"/>
      <c r="L17" s="24"/>
      <c r="M17" s="29"/>
      <c r="N17" s="24"/>
      <c r="O17" s="30"/>
      <c r="P17" s="30"/>
      <c r="Q17" s="31"/>
      <c r="R17" s="31"/>
      <c r="S17" s="31"/>
      <c r="T17" s="31"/>
      <c r="U17" s="31"/>
      <c r="V17" s="31"/>
      <c r="W17" s="31"/>
      <c r="X17" s="31"/>
      <c r="Y17" s="31"/>
      <c r="Z17" s="31"/>
    </row>
    <row r="18" spans="1:26" ht="13.5" customHeight="1">
      <c r="A18" s="24"/>
      <c r="C18" s="25"/>
      <c r="D18" s="26"/>
      <c r="E18" s="24"/>
      <c r="F18" s="24"/>
      <c r="G18" s="27"/>
      <c r="H18" s="24"/>
      <c r="I18" s="24"/>
      <c r="J18" s="24"/>
      <c r="K18" s="28"/>
      <c r="L18" s="24"/>
      <c r="M18" s="29"/>
      <c r="N18" s="24"/>
      <c r="O18" s="30"/>
      <c r="P18" s="30"/>
      <c r="Q18" s="31"/>
      <c r="R18" s="31"/>
      <c r="S18" s="31"/>
      <c r="T18" s="31"/>
      <c r="U18" s="31"/>
      <c r="V18" s="31"/>
      <c r="W18" s="31"/>
      <c r="X18" s="31"/>
      <c r="Y18" s="31"/>
      <c r="Z18" s="31"/>
    </row>
    <row r="19" spans="1:26" ht="13.5" customHeight="1">
      <c r="A19" s="24"/>
      <c r="C19" s="25"/>
      <c r="D19" s="26"/>
      <c r="E19" s="24"/>
      <c r="F19" s="24"/>
      <c r="G19" s="27"/>
      <c r="H19" s="24"/>
      <c r="I19" s="24"/>
      <c r="J19" s="24"/>
      <c r="K19" s="28"/>
      <c r="L19" s="24"/>
      <c r="M19" s="29"/>
      <c r="N19" s="24"/>
      <c r="O19" s="30"/>
      <c r="P19" s="30"/>
      <c r="Q19" s="31"/>
      <c r="R19" s="31"/>
      <c r="S19" s="31"/>
      <c r="T19" s="31"/>
      <c r="U19" s="31"/>
      <c r="V19" s="31"/>
      <c r="W19" s="31"/>
      <c r="X19" s="31"/>
      <c r="Y19" s="31"/>
      <c r="Z19" s="31"/>
    </row>
    <row r="20" spans="1:26" ht="13.5" customHeight="1">
      <c r="A20" s="24"/>
      <c r="C20" s="25"/>
      <c r="D20" s="26"/>
      <c r="E20" s="24"/>
      <c r="F20" s="24"/>
      <c r="G20" s="27"/>
      <c r="H20" s="24"/>
      <c r="I20" s="24"/>
      <c r="J20" s="24"/>
      <c r="K20" s="28"/>
      <c r="L20" s="24"/>
      <c r="M20" s="29"/>
      <c r="N20" s="24"/>
      <c r="O20" s="30"/>
      <c r="P20" s="30"/>
      <c r="Q20" s="31"/>
      <c r="R20" s="31"/>
      <c r="S20" s="31"/>
      <c r="T20" s="31"/>
      <c r="U20" s="31"/>
      <c r="V20" s="31"/>
      <c r="W20" s="31"/>
      <c r="X20" s="31"/>
      <c r="Y20" s="31"/>
      <c r="Z20" s="31"/>
    </row>
    <row r="21" spans="1:26" ht="13.5" customHeight="1">
      <c r="A21" s="24"/>
      <c r="C21" s="25"/>
      <c r="D21" s="26"/>
      <c r="E21" s="24"/>
      <c r="F21" s="24"/>
      <c r="G21" s="27"/>
      <c r="H21" s="24"/>
      <c r="I21" s="24"/>
      <c r="J21" s="24"/>
      <c r="K21" s="28"/>
      <c r="L21" s="24"/>
      <c r="M21" s="29"/>
      <c r="N21" s="24"/>
      <c r="O21" s="30"/>
      <c r="P21" s="30"/>
      <c r="Q21" s="31"/>
      <c r="R21" s="31"/>
      <c r="S21" s="31"/>
      <c r="T21" s="31"/>
      <c r="U21" s="31"/>
      <c r="V21" s="31"/>
      <c r="W21" s="31"/>
      <c r="X21" s="31"/>
      <c r="Y21" s="31"/>
      <c r="Z21" s="31"/>
    </row>
    <row r="22" spans="1:26" ht="13.5" customHeight="1">
      <c r="A22" s="24"/>
      <c r="C22" s="25"/>
      <c r="D22" s="26"/>
      <c r="E22" s="24"/>
      <c r="F22" s="24"/>
      <c r="G22" s="27"/>
      <c r="H22" s="24"/>
      <c r="I22" s="24"/>
      <c r="J22" s="24"/>
      <c r="K22" s="28"/>
      <c r="L22" s="24"/>
      <c r="M22" s="29"/>
      <c r="N22" s="24"/>
      <c r="O22" s="30"/>
      <c r="P22" s="30"/>
      <c r="Q22" s="31"/>
      <c r="R22" s="31"/>
      <c r="S22" s="31"/>
      <c r="T22" s="31"/>
      <c r="U22" s="31"/>
      <c r="V22" s="31"/>
      <c r="W22" s="31"/>
      <c r="X22" s="31"/>
      <c r="Y22" s="31"/>
      <c r="Z22" s="31"/>
    </row>
    <row r="23" spans="1:26" ht="13.5" customHeight="1">
      <c r="A23" s="24"/>
      <c r="C23" s="25"/>
      <c r="D23" s="26"/>
      <c r="E23" s="24"/>
      <c r="F23" s="24"/>
      <c r="G23" s="27"/>
      <c r="H23" s="24"/>
      <c r="I23" s="24"/>
      <c r="J23" s="24"/>
      <c r="K23" s="28"/>
      <c r="L23" s="24"/>
      <c r="M23" s="29"/>
      <c r="N23" s="24"/>
      <c r="O23" s="30"/>
      <c r="P23" s="30"/>
      <c r="Q23" s="31"/>
      <c r="R23" s="31"/>
      <c r="S23" s="31"/>
      <c r="T23" s="31"/>
      <c r="U23" s="31"/>
      <c r="V23" s="31"/>
      <c r="W23" s="31"/>
      <c r="X23" s="31"/>
      <c r="Y23" s="31"/>
      <c r="Z23" s="31"/>
    </row>
    <row r="24" spans="1:26" ht="13.5" customHeight="1">
      <c r="A24" s="24"/>
      <c r="C24" s="25"/>
      <c r="D24" s="26"/>
      <c r="E24" s="24"/>
      <c r="F24" s="24"/>
      <c r="G24" s="27"/>
      <c r="H24" s="24"/>
      <c r="I24" s="24"/>
      <c r="J24" s="24"/>
      <c r="K24" s="28"/>
      <c r="L24" s="24"/>
      <c r="M24" s="29"/>
      <c r="N24" s="24"/>
      <c r="O24" s="30"/>
      <c r="P24" s="30"/>
      <c r="Q24" s="31"/>
      <c r="R24" s="31"/>
      <c r="S24" s="31"/>
      <c r="T24" s="31"/>
      <c r="U24" s="31"/>
      <c r="V24" s="31"/>
      <c r="W24" s="31"/>
      <c r="X24" s="31"/>
      <c r="Y24" s="31"/>
      <c r="Z24" s="31"/>
    </row>
    <row r="25" spans="1:26" ht="13.5" customHeight="1">
      <c r="A25" s="24"/>
      <c r="C25" s="25"/>
      <c r="D25" s="26"/>
      <c r="E25" s="24"/>
      <c r="F25" s="24"/>
      <c r="G25" s="27"/>
      <c r="H25" s="24"/>
      <c r="I25" s="24"/>
      <c r="J25" s="24"/>
      <c r="K25" s="28"/>
      <c r="L25" s="24"/>
      <c r="M25" s="29"/>
      <c r="N25" s="24"/>
      <c r="O25" s="30"/>
      <c r="P25" s="30"/>
      <c r="Q25" s="31"/>
      <c r="R25" s="31"/>
      <c r="S25" s="31"/>
      <c r="T25" s="31"/>
      <c r="U25" s="31"/>
      <c r="V25" s="31"/>
      <c r="W25" s="31"/>
      <c r="X25" s="31"/>
      <c r="Y25" s="31"/>
      <c r="Z25" s="3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2">
    <mergeCell ref="A2:P2"/>
    <mergeCell ref="A4:C4"/>
    <mergeCell ref="D4:P4"/>
    <mergeCell ref="B5:P5"/>
    <mergeCell ref="A6:G6"/>
    <mergeCell ref="H6:K6"/>
    <mergeCell ref="B8:B9"/>
    <mergeCell ref="M6:M7"/>
    <mergeCell ref="N6:N7"/>
    <mergeCell ref="O6:O7"/>
    <mergeCell ref="P6:P7"/>
    <mergeCell ref="L6:L7"/>
  </mergeCells>
  <conditionalFormatting sqref="K8:K25">
    <cfRule type="cellIs" dxfId="4" priority="1" operator="equal">
      <formula>"INACEPTABLE"</formula>
    </cfRule>
  </conditionalFormatting>
  <conditionalFormatting sqref="K8:K25">
    <cfRule type="cellIs" dxfId="3" priority="2" operator="equal">
      <formula>"IMPORTANTE"</formula>
    </cfRule>
  </conditionalFormatting>
  <conditionalFormatting sqref="K8:K25">
    <cfRule type="cellIs" dxfId="2" priority="3" operator="equal">
      <formula>"MODERADO"</formula>
    </cfRule>
  </conditionalFormatting>
  <conditionalFormatting sqref="K8:K25">
    <cfRule type="cellIs" dxfId="1" priority="4" operator="equal">
      <formula>"TOLERABLE"</formula>
    </cfRule>
  </conditionalFormatting>
  <conditionalFormatting sqref="K8:K25">
    <cfRule type="cellIs" dxfId="0" priority="5" operator="equal">
      <formula>"ACEPTABLE"</formula>
    </cfRule>
  </conditionalFormatting>
  <conditionalFormatting sqref="K8:K25">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Matriz de Riesgos</vt:lpstr>
      <vt:lpstr>2. Matriz de oportunidades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2015-11-18T12:18:25Z</dcterms:created>
  <dcterms:modified xsi:type="dcterms:W3CDTF">2025-05-15T22:51:41Z</dcterms:modified>
</cp:coreProperties>
</file>