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Matriz de Riesgos" sheetId="1" r:id="rId4"/>
    <sheet state="visible" name="2. Matriz de oportunidades" sheetId="2" r:id="rId5"/>
    <sheet state="visible" name="GUIA 1 MATRIZ DE RIESGOS" sheetId="3" r:id="rId6"/>
    <sheet state="visible" name="GUIA 2 CLASE RIESGO-OPORTUNIDAD" sheetId="4" r:id="rId7"/>
    <sheet state="visible" name="GUIA 3PROBABILIDAD-FACTIBILIDAD" sheetId="5" r:id="rId8"/>
    <sheet state="visible" name="GUIA 4 IMPACTO" sheetId="6" r:id="rId9"/>
    <sheet state="visible" name="GUIA 5 ZONA DE RIESGO" sheetId="7" r:id="rId10"/>
    <sheet state="visible" name="Hoja 8" sheetId="8" r:id="rId11"/>
    <sheet state="visible" name="Hoja 9" sheetId="9" r:id="rId12"/>
    <sheet state="visible" name="Hoja 7" sheetId="10" r:id="rId13"/>
    <sheet state="visible" name="Hoja 6" sheetId="11" r:id="rId14"/>
    <sheet state="visible" name="Hoja 4" sheetId="12" r:id="rId15"/>
    <sheet state="visible" name="Hoja 5" sheetId="13" r:id="rId16"/>
    <sheet state="visible" name="Hoja 3" sheetId="14" r:id="rId17"/>
    <sheet state="visible" name="Hoja 1" sheetId="15" r:id="rId18"/>
    <sheet state="visible" name="Hoja 2" sheetId="16" r:id="rId19"/>
  </sheets>
  <definedNames>
    <definedName name="Stakholder">#REF!</definedName>
    <definedName name="Empleados">#REF!</definedName>
    <definedName name="Categorización">#REF!</definedName>
    <definedName name="Sociedad">#REF!</definedName>
    <definedName name="Competidores">#REF!</definedName>
    <definedName name="Selección">#REF!</definedName>
    <definedName name="Capitalistas">#REF!</definedName>
    <definedName name="Gobierno">#REF!</definedName>
    <definedName name="Gerencia_y_Jefaturas">#REF!</definedName>
    <definedName name="Accionistas">#REF!</definedName>
    <definedName name="Sindicatos">#REF!</definedName>
    <definedName name="Staf_Directivo">#REF!</definedName>
    <definedName name="Acreedores">#REF!</definedName>
    <definedName name="Sistema_de_gestión_implementado">#REF!</definedName>
    <definedName name="Propietarios_del_Negocio">#REF!</definedName>
    <definedName name="Cliente_Gobierno">#REF!</definedName>
    <definedName name="Entidades_Regulatorias">#REF!</definedName>
    <definedName name="Clasificación">#REF!</definedName>
    <definedName name="Socios">#REF!</definedName>
    <definedName name="Cliente_privado">#REF!</definedName>
    <definedName name="Proveedores">#REF!</definedName>
  </definedNames>
  <calcPr/>
  <extLst>
    <ext uri="GoogleSheetsCustomDataVersion2">
      <go:sheetsCustomData xmlns:go="http://customooxmlschemas.google.com/" r:id="rId20" roundtripDataChecksum="hq5LDuY0rTcVufwwreZAR3VWHk3pVo1aOEyWuCIP5OI="/>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7">
      <text>
        <t xml:space="preserve">======
ID#AAABNiKjxpQ
TuSoft    (2024-05-20 16:36:33)
Se refiere a las características generales o las formas en que se
observa o manifiesta el riesgo identificado. 
De que se trata</t>
      </text>
    </comment>
    <comment authorId="0" ref="G7">
      <text>
        <t xml:space="preserve">======
ID#AAABNiKjxo4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text>
    </comment>
    <comment authorId="0" ref="C7">
      <text>
        <t xml:space="preserve">======
ID#AAABNiKjxoM
TuSoft    (2024-05-20 16:36:33)
Es el motivo o razón por la que se genera un riesgo. Debido a…</t>
      </text>
    </comment>
    <comment authorId="0" ref="H7">
      <text>
        <t xml:space="preserve">======
ID#AAABNiKjxoQ
TuSoft    (2024-05-20 16:36:33)
PROBABILIDAD
ALTA : 3  Es inevitable que el riesgo se presente
MEDIA : 2  Es factible que el riesgo se presente
BAJA : 1 Es muy poco factible que el riesgo se presente</t>
      </text>
    </comment>
    <comment authorId="0" ref="F7">
      <text>
        <t xml:space="preserve">======
ID#AAABNiKjxoI
TuSoft    (2024-05-20 16:36:33)
Consecuencia positiva o negativa, de la ocurrencia de un evento.
Lo que podría ocasionar…</t>
      </text>
    </comment>
    <comment authorId="0" ref="M6">
      <text>
        <t xml:space="preserve">======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D7">
      <text>
        <t xml:space="preserve">======
ID#AAABNiKjxn4
TuSoft    (2024-05-20 16:36:33)
Efecto (positivo o negativo) de la incertidumbre sobre los objetivos. 
Podría ocurrir…</t>
      </text>
    </comment>
    <comment authorId="0" ref="I7">
      <text>
        <t xml:space="preserve">======
ID#AAABNiKjxnc
IMPACTO    (2024-05-20 16:36:33)
LEVE 5 Si el riesgo llegara a presentarse, afectaría en grado bajo al proceso
MODERADO 10 Si el riesgo llegara a presentarse, afectaría en grado medio al proceso
CATASTROFICO 20 Si el riesgo llegara a presentarse, afectaría en alto grado al proceso</t>
      </text>
    </comment>
    <comment authorId="0" ref="L6">
      <text>
        <t xml:space="preserve">======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List>
  <extLst>
    <ext uri="GoogleSheetsCustomDataVersion2">
      <go:sheetsCustomData xmlns:go="http://customooxmlschemas.google.com/" r:id="rId1" roundtripDataSignature="AMtx7miQiYOrfOMx/CuUQ8WyEkgrv1y8g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I7">
      <text>
        <t xml:space="preserve">======
ID#AAABca-q3sc
Jhon Jairo Angel Hernandez    (2025-02-26 22:09:51)
IMPACTO (2024-05-20 16:36:33)
LEVE: 5
Si la oportunidad llegara a presentarse, afectaría en grado bajo el objetivo del proceso
MODERADO: 10
Si la oportunidad llegara a presentarse, afectaría en grado medio el objetivo del proceso
SIGNIFICATIVO: 20
Si la oportunidad llegara a presentarse, afectaría en alto grado al el objetivo del proceso</t>
      </text>
    </comment>
    <comment authorId="0" ref="H7">
      <text>
        <t xml:space="preserve">======
ID#AAABca-q3sY
Jhon Jairo Angel Hernandez    (2025-02-26 22:09:09)
FACTIBILIDAD
ALTA: 3
Es muy factible que el riesgo/oportunidad se presente
MEDIA: 2
Es factible que la oportunidad se presente
BAJA: 1</t>
      </text>
    </comment>
    <comment authorId="0" ref="E7">
      <text>
        <t xml:space="preserve">======
ID#AAABNiKjxpg
TuSoft    (2024-05-20 16:36:33)
Se refiere a las características generales o las formas en que se
observa o manifiesta la oportunidad identificada. 
De que se trata</t>
      </text>
    </comment>
    <comment authorId="0" ref="C7">
      <text>
        <t xml:space="preserve">======
ID#AAABNiKjxpY
TuSoft    (2024-05-20 16:36:33)
Es el motivo o razón por la que se genera un riesgo. Debido a…</t>
      </text>
    </comment>
    <comment authorId="0" ref="D7">
      <text>
        <t xml:space="preserve">======
ID#AAABNiKjxpc
TuSoft    (2024-05-20 16:36:33)
Evento capaz de poner en peligro el cumplimiento del OBJETIVO DEL PROCESO 
Podría ocurrir…</t>
      </text>
    </comment>
    <comment authorId="0" ref="L6">
      <text>
        <t xml:space="preserve">======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G7">
      <text>
        <t xml:space="preserve">======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text>
    </comment>
    <comment authorId="0" ref="M6">
      <text>
        <t xml:space="preserve">======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F7">
      <text>
        <t xml:space="preserve">======
ID#AAABNiKjxno
TuSoft    (2024-05-20 16:36:33)
Consecuencia positiva de la ocurrencia de un evento.
Lo que podría ocasionar…</t>
      </text>
    </comment>
  </commentList>
  <extLst>
    <ext uri="GoogleSheetsCustomDataVersion2">
      <go:sheetsCustomData xmlns:go="http://customooxmlschemas.google.com/" r:id="rId1" roundtripDataSignature="AMtx7mioYPrE3nEo475XKs4o0I3D7Lbqpw=="/>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F7">
      <text>
        <t xml:space="preserve">======
ID#AAABNiKjxpU
TuSoft    (2024-05-20 16:36:33)
Consecuencia positiva o negativa, de la ocurrencia de un evento.
Lo que podría ocasionar…</t>
      </text>
    </comment>
    <comment authorId="0" ref="C11">
      <text>
        <t xml:space="preserve">======
ID#AAABNiKjxpM
TuSoft    (2024-05-20 16:36:33)
Es el motivo o razón por la que se genera un riesgo. Debido a…</t>
      </text>
    </comment>
    <comment authorId="0" ref="E11">
      <text>
        <t xml:space="preserve">======
ID#AAABNiKjxpI
TuSoft    (2024-05-20 16:36:33)
Se refiere a las características generales o las formas en que se
observa o manifiesta el riesgo identificado. 
De que se trata</t>
      </text>
    </comment>
    <comment authorId="0" ref="F11">
      <text>
        <t xml:space="preserve">======
ID#AAABNiKjxpE
TuSoft    (2024-05-20 16:36:33)
Consecuencia positiva o negativa, de la ocurrencia de un evento.
Lo que podría ocasionar…</t>
      </text>
    </comment>
    <comment authorId="0" ref="L10">
      <text>
        <t xml:space="preserve">======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I11">
      <text>
        <t xml:space="preserve">======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text>
    </comment>
    <comment authorId="0" ref="H7">
      <text>
        <t xml:space="preserve">======
ID#AAABNiKjxow
TuSoft    (2024-05-20 16:36:33)
PROBABILIDAD
ALTA : 3  Es inevitable/muy factible que el riesgo se presente
MEDIA : 2  Es factible que el riesgo se presente
BAJA : 1 Es muy poco factible que el riesgo se presente</t>
      </text>
    </comment>
    <comment authorId="0" ref="G7">
      <text>
        <t xml:space="preserve">======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text>
    </comment>
    <comment authorId="0" ref="L6">
      <text>
        <t xml:space="preserve">======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C7">
      <text>
        <t xml:space="preserve">======
ID#AAABNiKjxoo
TuSoft    (2024-05-20 16:36:33)
Es el motivo o razón por la que se genera un riesgo. Debido a…</t>
      </text>
    </comment>
    <comment authorId="0" ref="G11">
      <text>
        <t xml:space="preserve">======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text>
    </comment>
    <comment authorId="0" ref="H11">
      <text>
        <t xml:space="preserve">======
ID#AAABNiKjxoc
TuSoft    (2024-05-20 16:36:33)
PROBABILIDAD
ALTA : 3  Es inevitable/muy factible que el riesgo se presente
MEDIA : 2  Es factible que el riesgo se presente
BAJA : 1 Es muy poco factible que el riesgo se presente</t>
      </text>
    </comment>
    <comment authorId="0" ref="M10">
      <text>
        <t xml:space="preserve">======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D11">
      <text>
        <t xml:space="preserve">======
ID#AAABNiKjxn8
TuSoft    (2024-05-20 16:36:33)
Efecto (positivo) de la incertidumbre sobre los objetivos. 
Podría ocurrir…</t>
      </text>
    </comment>
    <comment authorId="0" ref="M6">
      <text>
        <t xml:space="preserve">======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I7">
      <text>
        <t xml:space="preserve">======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text>
    </comment>
    <comment authorId="0" ref="E7">
      <text>
        <t xml:space="preserve">======
ID#AAABNiKjxnk
TuSoft    (2024-05-20 16:36:33)
Se refiere a las características generales o las formas en que se
observa o manifiesta el riesgo identificado. 
De que se trata</t>
      </text>
    </comment>
    <comment authorId="0" ref="D7">
      <text>
        <t xml:space="preserve">======
ID#AAABNiKjxng
TuSoft    (2024-05-20 16:36:33)
Efecto (negativo) de la incertidumbre sobre los objetivos. 
Podría ocurrir…</t>
      </text>
    </comment>
  </commentList>
  <extLst>
    <ext uri="GoogleSheetsCustomDataVersion2">
      <go:sheetsCustomData xmlns:go="http://customooxmlschemas.google.com/" r:id="rId1" roundtripDataSignature="AMtx7mijbMVtsJPnHbBKYq5muCNM/y2XFA=="/>
    </ext>
  </extLst>
</comments>
</file>

<file path=xl/sharedStrings.xml><?xml version="1.0" encoding="utf-8"?>
<sst xmlns="http://schemas.openxmlformats.org/spreadsheetml/2006/main" count="254" uniqueCount="154">
  <si>
    <t>MAPA DE RIESGOS
UNIVERSIDAD CATÓLICA DE MANIZALES
"UCM"</t>
  </si>
  <si>
    <t>OBJETIVO DEL PROCESO</t>
  </si>
  <si>
    <t xml:space="preserve">Administrar los recursos físicos y de infraestructura de la Universidad, con el fin de proporcionar a todos los procesos de la institución, las condiciones y ambiente necesarios para el normal funcionamiento. </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</si>
  <si>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</si>
  <si>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</si>
  <si>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</si>
  <si>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</si>
  <si>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</si>
  <si>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</si>
  <si>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</si>
  <si>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</si>
  <si>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</si>
  <si>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</si>
  <si>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</si>
  <si>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</si>
  <si>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</si>
  <si>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</si>
  <si>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</si>
  <si>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</si>
  <si>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</si>
  <si>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</si>
  <si>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PROCESO DE APOYO PARA GESTION DE RECURSOS EDUCATIVOS</t>
  </si>
  <si>
    <t>Puede ocurrir por no contar con los equipos necesarios o adecuados para un programa en especifico.</t>
  </si>
  <si>
    <t>Espacios que no esten adecuados con las caracteristicas físicas y tecnológicas específicas que requieran los programas.</t>
  </si>
  <si>
    <t>Se trata de cuando el aula de clase no cuenta con los equipos especializados para algun programa en especifico.</t>
  </si>
  <si>
    <t>Puede ocacionar aplazamientos de clase por falta de dichos recursos</t>
  </si>
  <si>
    <t>Riesgo Operativo</t>
  </si>
  <si>
    <t xml:space="preserve">Control Operativo
Correo electronico y Sistema de gestión documental informando la novedad.
</t>
  </si>
  <si>
    <t xml:space="preserve">Entrega de programación académica definitiva semestral donde se incluya el número de estudiantes matriculado por grupo y necesidades de espacio y recurso educativo </t>
  </si>
  <si>
    <t>Director de Programa
Profesores
Vicerrectoría académica 
Vicerrectoría adminstrativa y financiera</t>
  </si>
  <si>
    <t>Julio 
Febrero</t>
  </si>
  <si>
    <t>Ocurre porque los profesores o administrativos  no informan a la unidad de medios audiovisuales la no utilizacion del recurso</t>
  </si>
  <si>
    <t>No se realiza la cancelación de la reserva de los recursos</t>
  </si>
  <si>
    <t>Se trata de que cuando algun profesor o administrativo tiene reservado ya sea un espacio academico o recurso y no hace uso de este por alguna situacion, no informan al la Unidad de Medios Audiovisuales para poder disponer de este</t>
  </si>
  <si>
    <t>Se le negaria el espacio a algun profesor, administrativo o estudiante que los requiera.</t>
  </si>
  <si>
    <t>Establecer un plazo límite para cancelación de espacios.</t>
  </si>
  <si>
    <t>Ocurre por falta de comunicación o mala planeacion de las actividades</t>
  </si>
  <si>
    <t xml:space="preserve">Programación simultanea de las actividades </t>
  </si>
  <si>
    <t>Se trata cuando realizan actividades en plazoleta o campus deportivo no coordinan con las demas unidades o dependencias para no interrumpir con sus clases académicas o clases deportivas.</t>
  </si>
  <si>
    <t>Interrupcion a las demas clases programadas en los diferentes salones de la universidad y actividades deportivas.</t>
  </si>
  <si>
    <t>Director de Programa
Profesores
Vicerrectoría académica 
Vicerrectoría adminstrativa y financiera
Comunicaciones
Coordinadores de unidades</t>
  </si>
  <si>
    <t>Ocurre porque los administrativos no utilizan los medios como Sistema de gestión documental o correo institucional para realizar las cancelaciones o reservas de dichos espacios</t>
  </si>
  <si>
    <t>No seguir los procedimientos para la reserva y cancelacion de los recursos educativos</t>
  </si>
  <si>
    <t xml:space="preserve">Ocurren cuando realizan solicitudes de espacios directamente en la unidad de medios audiovisuales o via telefonica. </t>
  </si>
  <si>
    <t>Aglomeraciones en la oficina de la unidad de medios audiovisuales, congestion de la linea telefonica, retraso en la entrega de llaves.</t>
  </si>
  <si>
    <t>Comuniar por Sistema de gestión documental los lineamientos institucionales para la reserva de espacios.</t>
  </si>
  <si>
    <t>Director de Programa
Profesores
Vicerrectoría académica 
Vicerrectoría adminstrativa y financiera
Coordinadores de unidades</t>
  </si>
  <si>
    <t>Ocurre porque cuando se solicitan recursos exista la posibilidad de no ser aprobados</t>
  </si>
  <si>
    <t>Presupuesto reducido</t>
  </si>
  <si>
    <t>Ocurre cuando por alguna razon se realizan solicitudes de compras de equipos, y no se cuenta con el presupuesto para dicha compra.</t>
  </si>
  <si>
    <t>La no adquisicion de recursos que sean necesarios para prevenir o reemplazar los obsoletos o los requeridos en los Salones, talleres o auditorios.</t>
  </si>
  <si>
    <t xml:space="preserve">Control Operativo
Plan de compras semestral
</t>
  </si>
  <si>
    <t>Plan de compras semestral</t>
  </si>
  <si>
    <t xml:space="preserve">
Vicerrectoría adminstrativa y financiera
Unidad de medios audiovisuales</t>
  </si>
  <si>
    <t>Ocurre porque al momento de subir la programacion al Sistema integrado de gestión académica, ofertan cupos que no coinciden.</t>
  </si>
  <si>
    <t>Cupos ofertados sin una proyección definida</t>
  </si>
  <si>
    <t>Ocurre cuando suben la programacion académica  al Sistema integrado de gestión académica y ofertan cupos en los componentes que no corresponden o no coinciden.</t>
  </si>
  <si>
    <t>La asignacion de un salon de clase que no tenga la capacidad para el grupo ubicado en este.</t>
  </si>
  <si>
    <t>Control Operativo
Definición de cupos limites para la oferta
Asignación de espacios de acuerdo al saber especifico</t>
  </si>
  <si>
    <t xml:space="preserve">Director de Programa
Vicerrectoría académica 
</t>
  </si>
  <si>
    <t>Ocurre porque en el almacen no hayan existensias de estos elementos</t>
  </si>
  <si>
    <t>Terminacion de lotes de cintas, plastico para carnets con chip o sin chip sin quedar existencias en el almacen o el daño o deterioro de la impresora de carnets</t>
  </si>
  <si>
    <t>Ocurre cuando el almacen y la unidad de medios audiovisuales sin queda sin existencias de dichos elementos.</t>
  </si>
  <si>
    <t>La no generacion de carnets de Estudiantes profesores y administrativos.</t>
  </si>
  <si>
    <t>Control Operativo
Correo electronico y Sistema de gestión documental informando la novedad.
Indicador de número de cintas restantes.</t>
  </si>
  <si>
    <t>Tener reserva de cintas y canets en el almacen.</t>
  </si>
  <si>
    <t xml:space="preserve">
Vicerrectoría adminstrativa y financiera.
Almacen.</t>
  </si>
  <si>
    <t>Puede ocurrir porque los equipos se dañen por bajones de energia, por tiempo de uso o sobrecalentamiento</t>
  </si>
  <si>
    <t>Daño, deterioro, obsolesencia de recursos tecnologicos para las actividades académicas dentro y fuera de la institucion.</t>
  </si>
  <si>
    <t>Se presenta cuando en algun salon, taller o auditorio se daña ya sea el computador, proyector, altavoces cables HDMI para conexiones externas.</t>
  </si>
  <si>
    <t>El retrazo de inicio de las clases debido a que toca reubicar o reemplazar el equipo según el caso.</t>
  </si>
  <si>
    <t>Plan de compras semestral.
Tener equipos de contingencia.</t>
  </si>
  <si>
    <t xml:space="preserve">
Vicerrectoría adminstrativa y financiera
Unidad de medios audiovisuales.
Unidad de sistemas de información.</t>
  </si>
  <si>
    <t>Ocurre cuando utilizan espacios academicos para fines distintos a clases.</t>
  </si>
  <si>
    <t>Disminucion de espacios academicos.</t>
  </si>
  <si>
    <t>Se presenta cuando por decisiones tomadas por otras personas diferentes a la Unidad de Medios Audiovisuales utilizan las aulas de clase para fines diferntes como guardar elementos.</t>
  </si>
  <si>
    <t>Reduccion de aulas de clases, la cual podria generar la no capacidad de espacios academicos.</t>
  </si>
  <si>
    <t>Vicerrectoría académica 
Vicerrectoría adminstrativa y financiera
Planta física</t>
  </si>
  <si>
    <t xml:space="preserve">Establecer lineamientos relativos al establecimiento de ejes prioritarios de actuación institucional, fijación de  objetivos, metas, indicadores y recursos para el alcance del horizonte institucional de la Universidad Católica de Manizales.  </t>
  </si>
  <si>
    <t>OPORTUNIDAD</t>
  </si>
  <si>
    <t>CLASE DE OPORTUNIDAD</t>
  </si>
  <si>
    <t>FACTIBILIDAD</t>
  </si>
  <si>
    <t>EVALUACIÓN OPORTUNIDAD</t>
  </si>
  <si>
    <t>Programación simultanea de las actividades.
Disminucion de espacios academicos.
Cupos ofertados sin una proyección definida.
No se realiza la cancelación de la reserva de los recursos</t>
  </si>
  <si>
    <t>Aumento de aulas de clase.
Disminución de cruce de horarios.
Satisfacción de usuarios.</t>
  </si>
  <si>
    <t xml:space="preserve">Número de aulas de clase, talleres y auditorios insuficientes para asignación de programación académica.
Reduccion de aulas de clases, la cual podria generar la no capacidad de espacios academicos.
Disminución de cruces de ocupación en franjas horarias.
</t>
  </si>
  <si>
    <t xml:space="preserve">Satisfación de usuarios
Optimización de espacios para la asignación de clases y eventos institucionales.                                                                                                                                                                                                                                                                                                                                                                                                                                                                                                        </t>
  </si>
  <si>
    <t>OPERATIVO</t>
  </si>
  <si>
    <t xml:space="preserve">
Sistema de reservas
Estadisticas de utilización de espacios</t>
  </si>
  <si>
    <t>No utilizar los espacios académicos para fines diferentes a clases.
Ampliar el número de aulas y auditorios disponibles.</t>
  </si>
  <si>
    <t xml:space="preserve">Vicerrectoría administrativa y financiera
Vicerrectoría académica
Unidad de medios audiovisuales
</t>
  </si>
  <si>
    <t>Julio 
Febrero
2024</t>
  </si>
  <si>
    <t>Julio 
Febrero 2030</t>
  </si>
  <si>
    <t xml:space="preserve">
Daño, deterioro, obsolecencia de recursos tecnológicos para las actividades académicas dentro y fuera de la institución.
Espacios que no esten adecuados con las caracteristicas físicas y tecnológicas de algunos programas.</t>
  </si>
  <si>
    <t>Modernización de recursos tecnológicos para apoyo en espacios académicos.
Satisfacción de usuarios.</t>
  </si>
  <si>
    <t>Obsolecencia tecnológica.
Se presenta cuando en algun salon, taller o auditorio se daña ya sea el computador, proyector, altavoces cables HDMI para conexiones externas.
Se trata de cuando el aula de clase no cuenta con los equipos especializados para algun programa en especifico.</t>
  </si>
  <si>
    <t>Optimización de recursos.
Satisfacción de usuarios.
Mejor facilidad de enseñanza en las aulas de clase.</t>
  </si>
  <si>
    <t>Sistema de reservas
Sistema de prestamos
Comunicación interna (Sistema de gestión documental)</t>
  </si>
  <si>
    <t>Actualización, reposición o compra de recursos tecnológicos.</t>
  </si>
  <si>
    <t>Vicerrectoría administrativa y financiera.
Unidad de sistemas.
Unidad de medios audiovisuales</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</si>
  <si>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</si>
  <si>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</si>
  <si>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</si>
  <si>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</si>
  <si>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</si>
  <si>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rFont val="Century Gothic"/>
        <b/>
        <color theme="1"/>
        <sz val="12.0"/>
      </rPr>
      <t>CLASIFICIACIÓN DE LOS RIESGOS</t>
    </r>
    <r>
      <rPr>
        <rFont val="Century Gothic"/>
        <b/>
        <color rgb="FFFF0000"/>
        <sz val="12.0"/>
      </rPr>
      <t>/OPORUNIDADES</t>
    </r>
  </si>
  <si>
    <r>
      <rPr>
        <rFont val="Century Gothic"/>
        <color theme="1"/>
        <sz val="10.0"/>
      </rPr>
      <t>Durante el proceso de identificación del riesgo</t>
    </r>
    <r>
      <rPr>
        <rFont val="Century Gothic"/>
        <color rgb="FFFF0000"/>
        <sz val="10.0"/>
      </rPr>
      <t>/oportunidad</t>
    </r>
    <r>
      <rPr>
        <rFont val="Century Gothic"/>
        <color theme="1"/>
        <sz val="10.0"/>
      </rPr>
      <t xml:space="preserve"> se recomienda hacer una clasificación; con el fin de establecer con mayor facilidad el análisis del impacto, teniendo en cuenta los siguientes conceptos:</t>
    </r>
  </si>
  <si>
    <r>
      <rPr>
        <rFont val="Century Gothic"/>
        <b/>
        <color theme="1"/>
        <sz val="10.0"/>
      </rPr>
      <t>RIESGO</t>
    </r>
    <r>
      <rPr>
        <rFont val="Century Gothic"/>
        <b/>
        <color rgb="FFFF0000"/>
        <sz val="10.0"/>
      </rPr>
      <t>/OPORTUNIDAD</t>
    </r>
    <r>
      <rPr>
        <rFont val="Century Gothic"/>
        <b/>
        <color theme="1"/>
        <sz val="10.0"/>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</si>
  <si>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</si>
  <si>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rFont val="Century Gothic"/>
        <b/>
        <color theme="1"/>
        <sz val="10.0"/>
      </rPr>
      <t>RIESGO</t>
    </r>
    <r>
      <rPr>
        <rFont val="Century Gothic"/>
        <b/>
        <color rgb="FFFF0000"/>
        <sz val="10.0"/>
      </rPr>
      <t>/OPORTUNIDAD</t>
    </r>
    <r>
      <rPr>
        <rFont val="Century Gothic"/>
        <b/>
        <color theme="1"/>
        <sz val="10.0"/>
      </rPr>
      <t xml:space="preserve"> OPERATIVO</t>
    </r>
  </si>
  <si>
    <r>
      <rPr>
        <rFont val="Century Gothic"/>
        <color theme="1"/>
        <sz val="10.0"/>
      </rPr>
      <t>Es la posibilidad de ocurrencia de pérdidas</t>
    </r>
    <r>
      <rPr>
        <rFont val="Century Gothic"/>
        <color rgb="FFFF0000"/>
        <sz val="10.0"/>
      </rPr>
      <t xml:space="preserve"> o ganancias</t>
    </r>
    <r>
      <rPr>
        <rFont val="Century Gothic"/>
        <color theme="1"/>
        <sz val="10.0"/>
      </rPr>
      <t xml:space="preserve"> financieras originadas por fallas o insuficiencias; </t>
    </r>
    <r>
      <rPr>
        <rFont val="Century Gothic"/>
        <color rgb="FFFF0000"/>
        <sz val="10.0"/>
      </rPr>
      <t xml:space="preserve">así como por eficiencias </t>
    </r>
    <r>
      <rPr>
        <rFont val="Century Gothic"/>
        <color theme="1"/>
        <sz val="10.0"/>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</si>
  <si>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rFont val="Century Gothic"/>
        <b/>
        <color theme="1"/>
        <sz val="10.0"/>
      </rPr>
      <t>RIESGO</t>
    </r>
    <r>
      <rPr>
        <rFont val="Century Gothic"/>
        <b/>
        <color rgb="FFFF0000"/>
        <sz val="10.0"/>
      </rPr>
      <t>/OPORTUNIDAD</t>
    </r>
    <r>
      <rPr>
        <rFont val="Century Gothic"/>
        <b/>
        <color theme="1"/>
        <sz val="10.0"/>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</si>
  <si>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</si>
  <si>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rFont val="Century Gothic"/>
        <b/>
        <color theme="1"/>
        <sz val="10.0"/>
      </rPr>
      <t>RIESGOS</t>
    </r>
    <r>
      <rPr>
        <rFont val="Century Gothic"/>
        <b/>
        <color rgb="FFFF0000"/>
        <sz val="10.0"/>
      </rPr>
      <t>/OPORTUNIDAD</t>
    </r>
    <r>
      <rPr>
        <rFont val="Century Gothic"/>
        <b/>
        <color theme="1"/>
        <sz val="10.0"/>
      </rPr>
      <t xml:space="preserve"> DE CUMPLIMIENTO</t>
    </r>
  </si>
  <si>
    <t>Se asocian con la capacidad de la Universidad para cumplir con los requisitos legales, contractuales, de ética y en general con su compromiso ante la comunidad.</t>
  </si>
  <si>
    <r>
      <rPr>
        <rFont val="Century Gothic"/>
        <b/>
        <color theme="1"/>
        <sz val="10.0"/>
      </rPr>
      <t>RIESGOS</t>
    </r>
    <r>
      <rPr>
        <rFont val="Century Gothic"/>
        <b/>
        <color rgb="FFFF0000"/>
        <sz val="10.0"/>
      </rPr>
      <t xml:space="preserve">/OPORTUNIDAD </t>
    </r>
    <r>
      <rPr>
        <rFont val="Century Gothic"/>
        <b/>
        <color theme="1"/>
        <sz val="10.0"/>
      </rPr>
      <t>TECNOLOGIA</t>
    </r>
  </si>
  <si>
    <r>
      <rPr>
        <rFont val="Century Gothic"/>
        <color theme="1"/>
        <sz val="10.0"/>
      </rPr>
      <t>Son derivados de fallas</t>
    </r>
    <r>
      <rPr>
        <rFont val="Century Gothic"/>
        <color rgb="FFFF0000"/>
        <sz val="10.0"/>
      </rPr>
      <t xml:space="preserve"> o mejoras</t>
    </r>
    <r>
      <rPr>
        <rFont val="Century Gothic"/>
        <color theme="1"/>
        <sz val="10.0"/>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</si>
  <si>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rFont val="Century Gothic"/>
        <b/>
        <color theme="1"/>
        <sz val="10.0"/>
      </rPr>
      <t>RIESGO</t>
    </r>
    <r>
      <rPr>
        <rFont val="Century Gothic"/>
        <b/>
        <color rgb="FFFF0000"/>
        <sz val="10.0"/>
      </rPr>
      <t>/OPORTUNIDAD</t>
    </r>
    <r>
      <rPr>
        <rFont val="Century Gothic"/>
        <b/>
        <color theme="1"/>
        <sz val="10.0"/>
      </rPr>
      <t xml:space="preserve"> DE IMAGEN</t>
    </r>
  </si>
  <si>
    <r>
      <rPr>
        <rFont val="Century Gothic"/>
        <color theme="1"/>
        <sz val="10.0"/>
      </rPr>
      <t>Es la posibilidad de pérdida/</t>
    </r>
    <r>
      <rPr>
        <rFont val="Century Gothic"/>
        <color rgb="FFFF0000"/>
        <sz val="10.0"/>
      </rPr>
      <t xml:space="preserve">ganacia </t>
    </r>
    <r>
      <rPr>
        <rFont val="Century Gothic"/>
        <color theme="1"/>
        <sz val="10.0"/>
      </rPr>
      <t>por mala</t>
    </r>
    <r>
      <rPr>
        <rFont val="Century Gothic"/>
        <color rgb="FFFF0000"/>
        <sz val="10.0"/>
      </rPr>
      <t>/buena</t>
    </r>
    <r>
      <rPr>
        <rFont val="Century Gothic"/>
        <color theme="1"/>
        <sz val="10.0"/>
      </rPr>
      <t xml:space="preserve"> imagen, </t>
    </r>
    <r>
      <rPr>
        <rFont val="Century Gothic"/>
        <color rgb="FFFF0000"/>
        <sz val="10.0"/>
      </rPr>
      <t>prestigio/desprestigio</t>
    </r>
    <r>
      <rPr>
        <rFont val="Century Gothic"/>
        <color theme="1"/>
        <sz val="10.0"/>
      </rPr>
      <t>, publicidad negativa</t>
    </r>
    <r>
      <rPr>
        <rFont val="Century Gothic"/>
        <color rgb="FFFF0000"/>
        <sz val="10.0"/>
      </rPr>
      <t>/positiva</t>
    </r>
    <r>
      <rPr>
        <rFont val="Century Gothic"/>
        <color theme="1"/>
        <sz val="10.0"/>
      </rPr>
      <t>, cierta o no, respecto de la misma y sus servicios, que produzca pérdida</t>
    </r>
    <r>
      <rPr>
        <rFont val="Century Gothic"/>
        <color rgb="FFFF0000"/>
        <sz val="10.0"/>
      </rPr>
      <t>/gananacia</t>
    </r>
    <r>
      <rPr>
        <rFont val="Century Gothic"/>
        <color theme="1"/>
        <sz val="10.0"/>
      </rPr>
      <t xml:space="preserve"> de estudiantes, disminución</t>
    </r>
    <r>
      <rPr>
        <rFont val="Century Gothic"/>
        <color rgb="FFFF0000"/>
        <sz val="10.0"/>
      </rPr>
      <t>/incremento</t>
    </r>
    <r>
      <rPr>
        <rFont val="Century Gothic"/>
        <color theme="1"/>
        <sz val="10.0"/>
      </rPr>
      <t xml:space="preserve"> de ingresos o procesos judiciales. Es decir el riesgo</t>
    </r>
    <r>
      <rPr>
        <rFont val="Century Gothic"/>
        <color rgb="FFFF0000"/>
        <sz val="10.0"/>
      </rPr>
      <t>/oportunidad</t>
    </r>
    <r>
      <rPr>
        <rFont val="Century Gothic"/>
        <color theme="1"/>
        <sz val="10.0"/>
      </rPr>
      <t xml:space="preserve"> de imagen, está relacionado con la percepción y la confianza por parte de</t>
    </r>
    <r>
      <rPr>
        <rFont val="Century Gothic"/>
        <color rgb="FFFF0000"/>
        <sz val="10.0"/>
      </rPr>
      <t xml:space="preserve"> las partes interesadas</t>
    </r>
    <r>
      <rPr>
        <rFont val="Century Gothic"/>
        <color theme="1"/>
        <sz val="10.0"/>
      </rPr>
      <t>, hacia la institución</t>
    </r>
  </si>
  <si>
    <r>
      <rPr>
        <rFont val="Century Gothic"/>
        <b/>
        <color theme="1"/>
        <sz val="10.0"/>
      </rPr>
      <t>RIESGO LEGAL</t>
    </r>
    <r>
      <rPr>
        <rFont val="Century Gothic"/>
        <b/>
        <color rgb="FFFF0000"/>
        <sz val="10.0"/>
      </rPr>
      <t>/OPORTUNIDAD</t>
    </r>
  </si>
  <si>
    <r>
      <rPr>
        <rFont val="Century Gothic"/>
        <color theme="1"/>
        <sz val="10.0"/>
      </rPr>
      <t xml:space="preserve">Se entiende por </t>
    </r>
    <r>
      <rPr>
        <rFont val="Century Gothic"/>
        <color rgb="FFFF0000"/>
        <sz val="10.0"/>
      </rPr>
      <t>riesgo/oportunidad</t>
    </r>
    <r>
      <rPr>
        <rFont val="Century Gothic"/>
        <color theme="1"/>
        <sz val="10.0"/>
      </rPr>
      <t xml:space="preserve"> legal la posibilidad de pérdida</t>
    </r>
    <r>
      <rPr>
        <rFont val="Century Gothic"/>
        <color rgb="FFFF0000"/>
        <sz val="10.0"/>
      </rPr>
      <t>/gananacia</t>
    </r>
    <r>
      <rPr>
        <rFont val="Century Gothic"/>
        <color theme="1"/>
        <sz val="10.0"/>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rFont val="Century Gothic"/>
        <color rgb="FFFF0000"/>
        <sz val="10.0"/>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</si>
  <si>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rFont val="Century Gothic"/>
        <color theme="1"/>
        <sz val="12.0"/>
      </rPr>
      <t xml:space="preserve">Bajo el criterio de </t>
    </r>
    <r>
      <rPr>
        <rFont val="Century Gothic"/>
        <b/>
        <color theme="1"/>
        <sz val="12.0"/>
      </rPr>
      <t>Probabilidad</t>
    </r>
    <r>
      <rPr>
        <rFont val="Century Gothic"/>
        <color theme="1"/>
        <sz val="12.0"/>
      </rPr>
      <t>, el riesgo se debe medir a partir de las siguientes especificaciones:</t>
    </r>
  </si>
  <si>
    <r>
      <rPr>
        <rFont val="Century Gothic"/>
        <b/>
        <color rgb="FF000000"/>
        <sz val="12.0"/>
      </rPr>
      <t>PROBABILIDAD</t>
    </r>
    <r>
      <rPr>
        <rFont val="Century Gothic"/>
        <b/>
        <color rgb="FFFF0000"/>
        <sz val="12.0"/>
      </rPr>
      <t>/FACTIBILIDAD</t>
    </r>
    <r>
      <rPr>
        <rFont val="Century Gothic"/>
        <b/>
        <color rgb="FF000000"/>
        <sz val="12.0"/>
      </rPr>
      <t xml:space="preserve"> DE OCURRENCIA</t>
    </r>
  </si>
  <si>
    <t>CLASIFICACIÓN</t>
  </si>
  <si>
    <t>NIVEL</t>
  </si>
  <si>
    <t>INTERPRETACION</t>
  </si>
  <si>
    <t>ALTA</t>
  </si>
  <si>
    <r>
      <rPr>
        <rFont val="Century Gothic"/>
        <color rgb="FF000000"/>
        <sz val="12.0"/>
      </rPr>
      <t>Es inevitable</t>
    </r>
    <r>
      <rPr>
        <rFont val="Century Gothic"/>
        <color rgb="FFFF0000"/>
        <sz val="12.0"/>
      </rPr>
      <t>/muy factible</t>
    </r>
    <r>
      <rPr>
        <rFont val="Century Gothic"/>
        <color rgb="FF000000"/>
        <sz val="12.0"/>
      </rPr>
      <t xml:space="preserve"> que el riesgo</t>
    </r>
    <r>
      <rPr>
        <rFont val="Century Gothic"/>
        <color rgb="FFFF0000"/>
        <sz val="12.0"/>
      </rPr>
      <t>/oportunidad</t>
    </r>
    <r>
      <rPr>
        <rFont val="Century Gothic"/>
        <color rgb="FF000000"/>
        <sz val="12.0"/>
      </rPr>
      <t xml:space="preserve"> se presente</t>
    </r>
  </si>
  <si>
    <t>MEDIA</t>
  </si>
  <si>
    <r>
      <rPr>
        <rFont val="Century Gothic"/>
        <color rgb="FF000000"/>
        <sz val="12.0"/>
      </rPr>
      <t>Es factible que el riesgo</t>
    </r>
    <r>
      <rPr>
        <rFont val="Century Gothic"/>
        <color rgb="FFFF0000"/>
        <sz val="12.0"/>
      </rPr>
      <t>/oportunidad</t>
    </r>
    <r>
      <rPr>
        <rFont val="Century Gothic"/>
        <color rgb="FF000000"/>
        <sz val="12.0"/>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</si>
  <si>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</si>
  <si>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</si>
  <si>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</si>
  <si>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rFont val="Century Gothic"/>
        <color theme="1"/>
        <sz val="11.0"/>
      </rPr>
      <t>Bajo el criterio de</t>
    </r>
    <r>
      <rPr>
        <rFont val="Century Gothic"/>
        <b/>
        <color theme="1"/>
        <sz val="11.0"/>
      </rPr>
      <t xml:space="preserve"> Impacto</t>
    </r>
    <r>
      <rPr>
        <rFont val="Century Gothic"/>
        <color theme="1"/>
        <sz val="11.0"/>
      </rPr>
      <t>, el riesgo se debe medir a partir de las siguientes especificaciones</t>
    </r>
  </si>
  <si>
    <t>PROBABILIDAD DE OCURRENCIA</t>
  </si>
  <si>
    <t>CALIFICACIÓN</t>
  </si>
  <si>
    <t>LEVE</t>
  </si>
  <si>
    <r>
      <rPr>
        <rFont val="Century Gothic"/>
        <color rgb="FF000000"/>
        <sz val="11.0"/>
      </rPr>
      <t>Si el riesgo</t>
    </r>
    <r>
      <rPr>
        <rFont val="Century Gothic"/>
        <color rgb="FFFF0000"/>
        <sz val="11.0"/>
      </rPr>
      <t>/oportunidad</t>
    </r>
    <r>
      <rPr>
        <rFont val="Century Gothic"/>
        <color rgb="FF000000"/>
        <sz val="11.0"/>
      </rPr>
      <t xml:space="preserve"> llegara a presentarse, afecta</t>
    </r>
    <r>
      <rPr>
        <rFont val="Century Gothic"/>
        <color rgb="FFFF0000"/>
        <sz val="11.0"/>
      </rPr>
      <t>ría</t>
    </r>
    <r>
      <rPr>
        <rFont val="Century Gothic"/>
        <color rgb="FF000000"/>
        <sz val="11.0"/>
      </rPr>
      <t xml:space="preserve"> en grado bajo </t>
    </r>
    <r>
      <rPr>
        <rFont val="Century Gothic"/>
        <color rgb="FFFF0000"/>
        <sz val="11.0"/>
      </rPr>
      <t>el objetivo del proceso</t>
    </r>
  </si>
  <si>
    <t>MODERADO</t>
  </si>
  <si>
    <r>
      <rPr>
        <rFont val="Century Gothic"/>
        <color rgb="FF000000"/>
        <sz val="11.0"/>
      </rPr>
      <t>Si el riesgo/</t>
    </r>
    <r>
      <rPr>
        <rFont val="Century Gothic"/>
        <color rgb="FFFF0000"/>
        <sz val="11.0"/>
      </rPr>
      <t xml:space="preserve">oportunidad </t>
    </r>
    <r>
      <rPr>
        <rFont val="Century Gothic"/>
        <color rgb="FF000000"/>
        <sz val="11.0"/>
      </rPr>
      <t>llegara a presentarse, afecta</t>
    </r>
    <r>
      <rPr>
        <rFont val="Century Gothic"/>
        <color rgb="FFFF0000"/>
        <sz val="11.0"/>
      </rPr>
      <t>ría</t>
    </r>
    <r>
      <rPr>
        <rFont val="Century Gothic"/>
        <color rgb="FF000000"/>
        <sz val="11.0"/>
      </rPr>
      <t xml:space="preserve"> en grado medio </t>
    </r>
    <r>
      <rPr>
        <rFont val="Century Gothic"/>
        <color rgb="FFFF0000"/>
        <sz val="11.0"/>
      </rPr>
      <t>el objetivo del proceso</t>
    </r>
  </si>
  <si>
    <r>
      <rPr>
        <rFont val="Century Gothic"/>
        <color rgb="FF000000"/>
        <sz val="11.0"/>
      </rPr>
      <t>CATASTROFICO/</t>
    </r>
    <r>
      <rPr>
        <rFont val="Century Gothic"/>
        <color rgb="FFFF0000"/>
        <sz val="11.0"/>
      </rPr>
      <t>SIGNIFICATIVO</t>
    </r>
  </si>
  <si>
    <r>
      <rPr>
        <rFont val="Century Gothic"/>
        <color rgb="FF000000"/>
        <sz val="11.0"/>
      </rPr>
      <t>Si el riesgo</t>
    </r>
    <r>
      <rPr>
        <rFont val="Century Gothic"/>
        <color rgb="FFFF0000"/>
        <sz val="11.0"/>
      </rPr>
      <t>/oportunidad</t>
    </r>
    <r>
      <rPr>
        <rFont val="Century Gothic"/>
        <color rgb="FF000000"/>
        <sz val="11.0"/>
      </rPr>
      <t xml:space="preserve"> llegara a presentarse, afecta</t>
    </r>
    <r>
      <rPr>
        <rFont val="Century Gothic"/>
        <color rgb="FFFF0000"/>
        <sz val="11.0"/>
      </rPr>
      <t>ría</t>
    </r>
    <r>
      <rPr>
        <rFont val="Century Gothic"/>
        <color rgb="FF000000"/>
        <sz val="11.0"/>
      </rPr>
      <t xml:space="preserve"> en alto grado al </t>
    </r>
    <r>
      <rPr>
        <rFont val="Century Gothic"/>
        <color rgb="FFFF0000"/>
        <sz val="11.0"/>
      </rPr>
      <t>el objetivo del proceso</t>
    </r>
  </si>
  <si>
    <r>
      <rPr>
        <rFont val="Century Gothic"/>
        <color rgb="FF000000"/>
        <sz val="11.0"/>
      </rPr>
      <t>El impacto se cataloga como LEVE, MODERADO o CATASTROFICO</t>
    </r>
    <r>
      <rPr>
        <rFont val="Century Gothic"/>
        <color rgb="FFFF0000"/>
        <sz val="11.0"/>
      </rPr>
      <t>/SIGNIFICATIVO</t>
    </r>
    <r>
      <rPr>
        <rFont val="Century Gothic"/>
        <color rgb="FF000000"/>
        <sz val="11.0"/>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</si>
  <si>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</si>
  <si>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</si>
  <si>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</si>
  <si>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</si>
  <si>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rFont val="Calibri"/>
        <b/>
        <color theme="1"/>
        <sz val="11.0"/>
      </rPr>
      <t>El nivel de riesgo se determina, relacionando la posibilidad de ocurrencia (probabilidad</t>
    </r>
    <r>
      <rPr>
        <rFont val="Calibri"/>
        <b/>
        <color rgb="FFFF0000"/>
        <sz val="11.0"/>
      </rPr>
      <t>/factibilidad</t>
    </r>
    <r>
      <rPr>
        <rFont val="Calibri"/>
        <b/>
        <color theme="1"/>
        <sz val="11.0"/>
      </rPr>
      <t>) con la consecuencia (impacto).</t>
    </r>
  </si>
  <si>
    <r>
      <rPr>
        <rFont val="Calibri"/>
        <color theme="1"/>
        <sz val="11.0"/>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rFont val="Calibri"/>
        <color rgb="FFFF0000"/>
        <sz val="11.0"/>
      </rPr>
      <t>/oportunidades</t>
    </r>
    <r>
      <rPr>
        <rFont val="Calibri"/>
        <color theme="1"/>
        <sz val="11.0"/>
      </rPr>
      <t xml:space="preserve">. </t>
    </r>
  </si>
  <si>
    <t>CRITERIO</t>
  </si>
  <si>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en su totalidad el cumplimiento del objetivo del proceso</t>
    </r>
  </si>
  <si>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parcial o temporalmente el cumplimiento del objetivo del proceso</t>
    </r>
  </si>
  <si>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levemente el cumplimiento del objetivo del proceso</t>
    </r>
  </si>
  <si>
    <r>
      <rPr>
        <rFont val="Calibri"/>
        <color theme="1"/>
        <sz val="11.0"/>
      </rPr>
      <t xml:space="preserve">La calificación permite, así, establecer el grado de exposición </t>
    </r>
    <r>
      <rPr>
        <rFont val="Calibri"/>
        <color rgb="FFFF0000"/>
        <sz val="11.0"/>
      </rPr>
      <t xml:space="preserve">del proceso </t>
    </r>
    <r>
      <rPr>
        <rFont val="Calibri"/>
        <color theme="1"/>
        <sz val="11.0"/>
      </rPr>
      <t>al riesgo/</t>
    </r>
    <r>
      <rPr>
        <rFont val="Calibri"/>
        <color rgb="FFFF0000"/>
        <sz val="11.0"/>
      </rPr>
      <t>oportunidad</t>
    </r>
    <r>
      <rPr>
        <rFont val="Calibri"/>
        <color theme="1"/>
        <sz val="11.0"/>
      </rPr>
      <t>, según sea aceptable, tolerable, moderado, importante o inaceptable</t>
    </r>
    <r>
      <rPr>
        <rFont val="Calibri"/>
        <color rgb="FFFF0000"/>
        <sz val="11.0"/>
      </rPr>
      <t>/muy significante</t>
    </r>
    <r>
      <rPr>
        <rFont val="Calibri"/>
        <color theme="1"/>
        <sz val="11.0"/>
      </rPr>
      <t xml:space="preserve">, para analizar las posibles acciones preventivas, correctivas y </t>
    </r>
    <r>
      <rPr>
        <rFont val="Calibri"/>
        <color rgb="FFFF0000"/>
        <sz val="11.0"/>
      </rPr>
      <t>de mejora</t>
    </r>
    <r>
      <rPr>
        <rFont val="Calibri"/>
        <color theme="1"/>
        <sz val="11.0"/>
      </rPr>
      <t xml:space="preserve"> a implementar. Adicionalmente, las acciones quedan enmarcadas dentro de unas opciones de respuesta frente a cada riesgo/</t>
    </r>
    <r>
      <rPr>
        <rFont val="Calibri"/>
        <color rgb="FFFF0000"/>
        <sz val="11.0"/>
      </rPr>
      <t>oportunidad</t>
    </r>
    <r>
      <rPr>
        <rFont val="Calibri"/>
        <color theme="1"/>
        <sz val="11.0"/>
      </rPr>
      <t>, las cuales son recomendaciones de orientación estratégica del plan de acción a seguir, en el control efectivo del riesgo/</t>
    </r>
    <r>
      <rPr>
        <rFont val="Calibri"/>
        <color rgb="FFFF0000"/>
        <sz val="11.0"/>
      </rPr>
      <t>oportunidad</t>
    </r>
    <r>
      <rPr>
        <rFont val="Calibri"/>
        <color theme="1"/>
        <sz val="11.0"/>
      </rPr>
      <t xml:space="preserve"> dentro de la dependencia.</t>
    </r>
  </si>
</sst>
</file>

<file path=xl/styles.xml><?xml version="1.0" encoding="utf-8"?>
<styleSheet xmlns="http://schemas.openxmlformats.org/spreadsheetml/2006/main" xmlns:x14ac="http://schemas.microsoft.com/office/spreadsheetml/2009/9/ac" xmlns:mc="http://schemas.openxmlformats.org/markup-compatibility/2006">
  <fonts count="23">
    <font>
      <sz val="11.0"/>
      <color theme="1"/>
      <name val="Calibri"/>
      <scheme val="minor"/>
    </font>
    <font>
      <sz val="10.0"/>
      <color theme="1"/>
      <name val="Century Gothic"/>
    </font>
    <font>
      <sz val="10.0"/>
      <color rgb="FFFF0000"/>
      <name val="Century Gothic"/>
    </font>
    <font>
      <b/>
      <sz val="11.0"/>
      <color theme="1"/>
      <name val="Century Gothic"/>
    </font>
    <font/>
    <font>
      <b/>
      <sz val="11.0"/>
      <color rgb="FFFF0000"/>
      <name val="Century Gothic"/>
    </font>
    <font>
      <sz val="12.0"/>
      <color theme="1"/>
      <name val="Century Gothic"/>
    </font>
    <font>
      <b/>
      <sz val="12.0"/>
      <color theme="1"/>
      <name val="Century Gothic"/>
    </font>
    <font>
      <sz val="11.0"/>
      <color theme="1"/>
      <name val="Century Gothic"/>
    </font>
    <font>
      <sz val="10.0"/>
      <color rgb="FF000000"/>
      <name val="Century Gothic"/>
    </font>
    <font>
      <sz val="11.0"/>
      <color theme="1"/>
      <name val="Calibri"/>
    </font>
    <font>
      <b/>
      <sz val="11.0"/>
      <color rgb="FF000000"/>
      <name val="Century Gothic"/>
    </font>
    <font>
      <sz val="10.0"/>
      <color theme="0"/>
      <name val="Century Gothic"/>
    </font>
    <font>
      <b/>
      <sz val="10.0"/>
      <color theme="1"/>
      <name val="Century Gothic"/>
    </font>
    <font>
      <b/>
      <sz val="12.0"/>
      <color rgb="FFFF0000"/>
      <name val="Century Gothic"/>
    </font>
    <font>
      <sz val="12.0"/>
      <color rgb="FF000000"/>
      <name val="Century Gothic"/>
    </font>
    <font>
      <sz val="12.0"/>
      <color theme="1"/>
      <name val="Calibri"/>
    </font>
    <font>
      <b/>
      <sz val="12.0"/>
      <color rgb="FF000000"/>
      <name val="Century Gothic"/>
    </font>
    <font>
      <sz val="11.0"/>
      <color rgb="FF000000"/>
      <name val="Century Gothic"/>
    </font>
    <font>
      <b/>
      <sz val="11.0"/>
      <color theme="1"/>
      <name val="Calibri"/>
    </font>
    <font>
      <b/>
      <sz val="11.0"/>
      <color theme="0"/>
      <name val="Calibri"/>
    </font>
    <font>
      <b/>
      <sz val="10.0"/>
      <color rgb="FF000000"/>
      <name val="Century Gothic"/>
    </font>
    <font>
      <b/>
      <sz val="10.0"/>
      <color rgb="FFFFFFFF"/>
      <name val="Century Gothic"/>
    </font>
  </fonts>
  <fills count="9">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63">
    <border/>
    <border>
      <left/>
      <right/>
      <top/>
      <bottom/>
    </border>
    <border>
      <left/>
      <top/>
      <bottom/>
    </border>
    <border>
      <top/>
      <bottom/>
    </border>
    <border>
      <right/>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right/>
      <top/>
      <bottom style="medium">
        <color rgb="FF000000"/>
      </bottom>
    </border>
    <border>
      <left style="medium">
        <color rgb="FF000000"/>
      </left>
      <right style="medium">
        <color rgb="FF000000"/>
      </right>
      <top/>
    </border>
    <border>
      <left/>
      <right/>
      <top/>
    </border>
    <border>
      <left/>
      <right style="medium">
        <color rgb="FF000000"/>
      </right>
      <top/>
    </border>
    <border>
      <left style="medium">
        <color rgb="FF000000"/>
      </left>
      <right/>
      <top style="medium">
        <color rgb="FF000000"/>
      </top>
      <bottom/>
    </border>
    <border>
      <left style="thin">
        <color rgb="FF000000"/>
      </left>
      <right style="thin">
        <color rgb="FF000000"/>
      </right>
      <top style="thin">
        <color rgb="FF000000"/>
      </top>
      <bottom style="thin">
        <color rgb="FF000000"/>
      </bottom>
    </border>
    <border>
      <left/>
      <right style="medium">
        <color rgb="FF000000"/>
      </right>
      <top style="medium">
        <color rgb="FF000000"/>
      </top>
      <bottom/>
    </border>
    <border>
      <left/>
      <right/>
      <top style="medium">
        <color rgb="FF000000"/>
      </top>
      <bottom/>
    </border>
    <border>
      <left style="medium">
        <color rgb="FF000000"/>
      </left>
      <right style="medium">
        <color rgb="FF000000"/>
      </right>
      <top style="medium">
        <color rgb="FF000000"/>
      </top>
      <bottom/>
    </border>
    <border>
      <left style="medium">
        <color rgb="FF000000"/>
      </left>
      <right style="medium">
        <color rgb="FF000000"/>
      </right>
      <bottom/>
    </border>
    <border>
      <left/>
      <right/>
      <bottom/>
    </border>
    <border>
      <left/>
      <right style="medium">
        <color rgb="FF000000"/>
      </right>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right/>
      <top style="medium">
        <color rgb="FF000000"/>
      </top>
    </border>
    <border>
      <left/>
      <right/>
      <top style="medium">
        <color rgb="FF000000"/>
      </top>
    </border>
    <border>
      <left style="thin">
        <color rgb="FF000000"/>
      </left>
      <right style="thin">
        <color rgb="FF000000"/>
      </right>
      <top style="thin">
        <color rgb="FF000000"/>
      </top>
    </border>
    <border>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left style="medium">
        <color rgb="FF000000"/>
      </left>
      <top/>
      <bottom/>
    </border>
    <border>
      <right/>
      <top style="medium">
        <color rgb="FF000000"/>
      </top>
      <bottom style="medium">
        <color rgb="FF000000"/>
      </bottom>
    </border>
    <border>
      <left/>
      <right style="medium">
        <color rgb="FF000000"/>
      </right>
      <top style="medium">
        <color rgb="FF000000"/>
      </top>
    </border>
    <border>
      <left style="medium">
        <color rgb="FF000000"/>
      </left>
      <right/>
      <top style="medium">
        <color rgb="FF000000"/>
      </top>
      <bottom style="medium">
        <color rgb="FF000000"/>
      </bottom>
    </border>
    <border>
      <left/>
      <right/>
      <top style="medium">
        <color rgb="FF000000"/>
      </top>
      <bottom style="medium">
        <color rgb="FF000000"/>
      </bottom>
    </border>
    <border>
      <left/>
      <right/>
      <bottom style="medium">
        <color rgb="FF000000"/>
      </bottom>
    </border>
    <border>
      <left/>
      <right style="medium">
        <color rgb="FF000000"/>
      </right>
      <bottom style="medium">
        <color rgb="FF000000"/>
      </bottom>
    </border>
    <border>
      <left style="medium">
        <color rgb="FF000000"/>
      </left>
    </border>
    <border>
      <left style="medium">
        <color rgb="FF000000"/>
      </left>
      <bottom style="medium">
        <color rgb="FF000000"/>
      </bottom>
    </border>
    <border>
      <right style="medium">
        <color rgb="FF000000"/>
      </right>
      <bottom style="medium">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top style="medium">
        <color rgb="FF000000"/>
      </top>
      <bottom/>
    </border>
    <border>
      <left style="medium">
        <color rgb="FF000000"/>
      </left>
      <top style="medium">
        <color rgb="FF000000"/>
      </top>
    </border>
    <border>
      <top style="medium">
        <color rgb="FF000000"/>
      </top>
    </border>
    <border>
      <right style="medium">
        <color rgb="FF000000"/>
      </right>
      <top style="medium">
        <color rgb="FF000000"/>
      </top>
    </border>
    <border>
      <bottom style="medium">
        <color rgb="FF000000"/>
      </bottom>
    </border>
  </borders>
  <cellStyleXfs count="1">
    <xf borderId="0" fillId="0" fontId="0" numFmtId="0" applyAlignment="1" applyFont="1"/>
  </cellStyleXfs>
  <cellXfs count="149">
    <xf borderId="0" fillId="0" fontId="0" numFmtId="0" xfId="0" applyAlignment="1" applyFont="1">
      <alignment readingOrder="0" shrinkToFit="0" vertical="bottom" wrapText="0"/>
    </xf>
    <xf borderId="0" fillId="0" fontId="1" numFmtId="0" xfId="0" applyFont="1"/>
    <xf borderId="1" fillId="2" fontId="2" numFmtId="0" xfId="0" applyBorder="1" applyFill="1" applyFont="1"/>
    <xf borderId="2" fillId="2" fontId="3" numFmtId="0" xfId="0" applyAlignment="1" applyBorder="1" applyFont="1">
      <alignment horizontal="center" shrinkToFit="0" wrapText="1"/>
    </xf>
    <xf borderId="3" fillId="0" fontId="4" numFmtId="0" xfId="0" applyBorder="1" applyFont="1"/>
    <xf borderId="4" fillId="0" fontId="4" numFmtId="0" xfId="0" applyBorder="1" applyFont="1"/>
    <xf borderId="0" fillId="0" fontId="3" numFmtId="0" xfId="0" applyAlignment="1" applyFont="1">
      <alignment horizontal="center" shrinkToFit="0" wrapText="1"/>
    </xf>
    <xf borderId="1" fillId="2" fontId="5" numFmtId="0" xfId="0" applyAlignment="1" applyBorder="1" applyFont="1">
      <alignment horizontal="center" shrinkToFit="0" wrapText="1"/>
    </xf>
    <xf borderId="5" fillId="2" fontId="3" numFmtId="0" xfId="0" applyAlignment="1" applyBorder="1" applyFont="1">
      <alignment horizontal="center" shrinkToFit="0" vertical="center" wrapText="1"/>
    </xf>
    <xf borderId="6" fillId="0" fontId="4" numFmtId="0" xfId="0" applyBorder="1" applyFont="1"/>
    <xf borderId="7" fillId="0" fontId="4" numFmtId="0" xfId="0" applyBorder="1" applyFont="1"/>
    <xf borderId="5" fillId="2" fontId="6" numFmtId="0" xfId="0" applyAlignment="1" applyBorder="1" applyFont="1">
      <alignment horizontal="left" shrinkToFit="0" vertical="center" wrapText="1"/>
    </xf>
    <xf borderId="8" fillId="2" fontId="3" numFmtId="0" xfId="0" applyAlignment="1" applyBorder="1" applyFont="1">
      <alignment shrinkToFit="0" vertical="center" wrapText="1"/>
    </xf>
    <xf borderId="9" fillId="2" fontId="3" numFmtId="0" xfId="0" applyAlignment="1" applyBorder="1" applyFont="1">
      <alignment horizontal="center" shrinkToFit="0" vertical="center" wrapText="1"/>
    </xf>
    <xf borderId="10" fillId="0" fontId="4" numFmtId="0" xfId="0" applyBorder="1" applyFont="1"/>
    <xf borderId="11" fillId="0" fontId="4" numFmtId="0" xfId="0" applyBorder="1" applyFont="1"/>
    <xf borderId="12" fillId="3" fontId="7" numFmtId="0" xfId="0" applyAlignment="1" applyBorder="1" applyFill="1" applyFont="1">
      <alignment horizontal="center" shrinkToFit="0" vertical="center" wrapText="1"/>
    </xf>
    <xf borderId="13" fillId="0" fontId="4" numFmtId="0" xfId="0" applyBorder="1" applyFont="1"/>
    <xf borderId="14" fillId="0" fontId="4" numFmtId="0" xfId="0" applyBorder="1" applyFont="1"/>
    <xf borderId="12" fillId="4" fontId="7" numFmtId="0" xfId="0" applyAlignment="1" applyBorder="1" applyFill="1" applyFont="1">
      <alignment horizontal="center" shrinkToFit="0" vertical="center" wrapText="1"/>
    </xf>
    <xf borderId="15" fillId="0" fontId="4" numFmtId="0" xfId="0" applyBorder="1" applyFont="1"/>
    <xf borderId="16" fillId="2" fontId="7" numFmtId="0" xfId="0" applyAlignment="1" applyBorder="1" applyFont="1">
      <alignment horizontal="center" shrinkToFit="0" vertical="center" wrapText="1"/>
    </xf>
    <xf borderId="17" fillId="2" fontId="7" numFmtId="0" xfId="0" applyAlignment="1" applyBorder="1" applyFont="1">
      <alignment horizontal="center" shrinkToFit="0" vertical="center" wrapText="1"/>
    </xf>
    <xf borderId="18" fillId="2" fontId="7" numFmtId="0" xfId="0" applyAlignment="1" applyBorder="1" applyFont="1">
      <alignment horizontal="center" shrinkToFit="0" vertical="center" wrapText="1"/>
    </xf>
    <xf borderId="19" fillId="3" fontId="7" numFmtId="0" xfId="0" applyAlignment="1" applyBorder="1" applyFont="1">
      <alignment horizontal="center" shrinkToFit="0" vertical="center" wrapText="1"/>
    </xf>
    <xf borderId="20" fillId="3" fontId="7" numFmtId="0" xfId="0" applyAlignment="1" applyBorder="1" applyFont="1">
      <alignment horizontal="center" shrinkToFit="0" vertical="center" wrapText="1"/>
    </xf>
    <xf borderId="21" fillId="3" fontId="7" numFmtId="0" xfId="0" applyAlignment="1" applyBorder="1" applyFont="1">
      <alignment horizontal="center" shrinkToFit="0" vertical="center" wrapText="1"/>
    </xf>
    <xf borderId="22" fillId="3" fontId="7" numFmtId="0" xfId="0" applyAlignment="1" applyBorder="1" applyFont="1">
      <alignment horizontal="center" shrinkToFit="0" vertical="center" wrapText="1"/>
    </xf>
    <xf borderId="23" fillId="3" fontId="7" numFmtId="0" xfId="0" applyAlignment="1" applyBorder="1" applyFont="1">
      <alignment horizontal="center" shrinkToFit="0" vertical="center" wrapText="1"/>
    </xf>
    <xf borderId="23" fillId="4" fontId="7" numFmtId="0" xfId="0" applyAlignment="1" applyBorder="1" applyFont="1">
      <alignment horizontal="center" shrinkToFit="0" vertical="center" wrapText="1"/>
    </xf>
    <xf borderId="22" fillId="4" fontId="7" numFmtId="0" xfId="0" applyAlignment="1" applyBorder="1" applyFont="1">
      <alignment horizontal="center" shrinkToFit="0" vertical="center" wrapText="1"/>
    </xf>
    <xf borderId="24" fillId="0" fontId="4" numFmtId="0" xfId="0" applyBorder="1" applyFont="1"/>
    <xf borderId="25" fillId="0" fontId="4" numFmtId="0" xfId="0" applyBorder="1" applyFont="1"/>
    <xf borderId="26" fillId="0" fontId="4" numFmtId="0" xfId="0" applyBorder="1" applyFont="1"/>
    <xf borderId="27" fillId="2" fontId="8" numFmtId="0" xfId="0" applyAlignment="1" applyBorder="1" applyFont="1">
      <alignment horizontal="center" shrinkToFit="0" vertical="center" wrapText="1"/>
    </xf>
    <xf borderId="28" fillId="2" fontId="8" numFmtId="0" xfId="0" applyAlignment="1" applyBorder="1" applyFont="1">
      <alignment horizontal="center" readingOrder="0" shrinkToFit="0" vertical="center" wrapText="1"/>
    </xf>
    <xf borderId="27" fillId="2" fontId="8" numFmtId="0" xfId="0" applyAlignment="1" applyBorder="1" applyFont="1">
      <alignment horizontal="center" readingOrder="0" shrinkToFit="0" vertical="center" wrapText="1"/>
    </xf>
    <xf borderId="20" fillId="5" fontId="9" numFmtId="0" xfId="0" applyAlignment="1" applyBorder="1" applyFill="1" applyFont="1">
      <alignment horizontal="center" shrinkToFit="0" vertical="center" wrapText="1"/>
    </xf>
    <xf borderId="0" fillId="0" fontId="10" numFmtId="0" xfId="0" applyFont="1"/>
    <xf borderId="29" fillId="0" fontId="4" numFmtId="0" xfId="0" applyBorder="1" applyFont="1"/>
    <xf borderId="30" fillId="0" fontId="4" numFmtId="0" xfId="0" applyBorder="1" applyFont="1"/>
    <xf borderId="1" fillId="2" fontId="11" numFmtId="0" xfId="0" applyAlignment="1" applyBorder="1" applyFont="1">
      <alignment horizontal="center" shrinkToFit="0" vertical="center" wrapText="1"/>
    </xf>
    <xf borderId="1" fillId="2" fontId="8" numFmtId="0" xfId="0" applyBorder="1" applyFont="1"/>
    <xf borderId="0" fillId="0" fontId="11" numFmtId="0" xfId="0" applyAlignment="1" applyFont="1">
      <alignment horizontal="center" shrinkToFit="0" vertical="center" wrapText="1"/>
    </xf>
    <xf borderId="0" fillId="0" fontId="8" numFmtId="0" xfId="0" applyFont="1"/>
    <xf borderId="31" fillId="3" fontId="7" numFmtId="0" xfId="0" applyAlignment="1" applyBorder="1" applyFont="1">
      <alignment horizontal="center" shrinkToFit="0" vertical="center" wrapText="1"/>
    </xf>
    <xf borderId="28" fillId="3" fontId="7" numFmtId="0" xfId="0" applyAlignment="1" applyBorder="1" applyFont="1">
      <alignment horizontal="center" shrinkToFit="0" vertical="center" wrapText="1"/>
    </xf>
    <xf borderId="32" fillId="3" fontId="7" numFmtId="0" xfId="0" applyAlignment="1" applyBorder="1" applyFont="1">
      <alignment horizontal="center" shrinkToFit="0" vertical="center" wrapText="1"/>
    </xf>
    <xf borderId="1" fillId="2" fontId="3" numFmtId="0" xfId="0" applyBorder="1" applyFont="1"/>
    <xf borderId="20" fillId="2" fontId="1" numFmtId="0" xfId="0" applyAlignment="1" applyBorder="1" applyFont="1">
      <alignment horizontal="center" shrinkToFit="0" vertical="center" wrapText="1"/>
    </xf>
    <xf borderId="33" fillId="2" fontId="7" numFmtId="0" xfId="0" applyAlignment="1" applyBorder="1" applyFont="1">
      <alignment horizontal="center" readingOrder="0" shrinkToFit="0" vertical="center" wrapText="1"/>
    </xf>
    <xf borderId="20" fillId="2" fontId="6" numFmtId="0" xfId="0" applyAlignment="1" applyBorder="1" applyFont="1">
      <alignment horizontal="center" shrinkToFit="0" vertical="center" wrapText="1"/>
    </xf>
    <xf borderId="20" fillId="2" fontId="1" numFmtId="0" xfId="0" applyAlignment="1" applyBorder="1" applyFont="1">
      <alignment horizontal="left" shrinkToFit="0" vertical="center" wrapText="1"/>
    </xf>
    <xf borderId="34" fillId="2" fontId="1" numFmtId="0" xfId="0" applyAlignment="1" applyBorder="1" applyFont="1">
      <alignment horizontal="center" shrinkToFit="0" vertical="center" wrapText="1"/>
    </xf>
    <xf borderId="20" fillId="2" fontId="7" numFmtId="0" xfId="0" applyAlignment="1" applyBorder="1" applyFont="1">
      <alignment horizontal="center" shrinkToFit="0" vertical="center" wrapText="1"/>
    </xf>
    <xf borderId="20" fillId="5" fontId="12" numFmtId="0" xfId="0" applyAlignment="1" applyBorder="1" applyFont="1">
      <alignment horizontal="center" shrinkToFit="0" vertical="center" wrapText="1"/>
    </xf>
    <xf borderId="27" fillId="2" fontId="1" numFmtId="0" xfId="0" applyAlignment="1" applyBorder="1" applyFont="1">
      <alignment horizontal="center" shrinkToFit="0" vertical="center" wrapText="1"/>
    </xf>
    <xf borderId="35" fillId="2" fontId="1" numFmtId="0" xfId="0" applyAlignment="1" applyBorder="1" applyFont="1">
      <alignment horizontal="center" shrinkToFit="0" vertical="center" wrapText="1"/>
    </xf>
    <xf borderId="35" fillId="2" fontId="1" numFmtId="14" xfId="0" applyAlignment="1" applyBorder="1" applyFont="1" applyNumberFormat="1">
      <alignment horizontal="center" shrinkToFit="0" vertical="center" wrapText="1"/>
    </xf>
    <xf borderId="1" fillId="2" fontId="1" numFmtId="0" xfId="0" applyBorder="1" applyFont="1"/>
    <xf borderId="36" fillId="0" fontId="4" numFmtId="0" xfId="0" applyBorder="1" applyFont="1"/>
    <xf borderId="27" fillId="2" fontId="1" numFmtId="0" xfId="0" applyAlignment="1" applyBorder="1" applyFont="1">
      <alignment horizontal="center" readingOrder="0" shrinkToFit="0" vertical="center" wrapText="1"/>
    </xf>
    <xf borderId="37" fillId="2" fontId="3" numFmtId="0" xfId="0" applyAlignment="1" applyBorder="1" applyFont="1">
      <alignment horizontal="center" shrinkToFit="0" wrapText="1"/>
    </xf>
    <xf borderId="38" fillId="0" fontId="4" numFmtId="0" xfId="0" applyBorder="1" applyFont="1"/>
    <xf borderId="34" fillId="0" fontId="4" numFmtId="0" xfId="0" applyBorder="1" applyFont="1"/>
    <xf borderId="39" fillId="2" fontId="8" numFmtId="0" xfId="0" applyAlignment="1" applyBorder="1" applyFont="1">
      <alignment horizontal="left" shrinkToFit="0" wrapText="1"/>
    </xf>
    <xf borderId="0" fillId="0" fontId="3" numFmtId="0" xfId="0" applyAlignment="1" applyFont="1">
      <alignment horizontal="left" shrinkToFit="0" wrapText="1"/>
    </xf>
    <xf borderId="1" fillId="2" fontId="5" numFmtId="0" xfId="0" applyAlignment="1" applyBorder="1" applyFont="1">
      <alignment horizontal="left" shrinkToFit="0" wrapText="1"/>
    </xf>
    <xf borderId="37" fillId="3" fontId="7" numFmtId="0" xfId="0" applyAlignment="1" applyBorder="1" applyFont="1">
      <alignment horizontal="center" shrinkToFit="0" vertical="center" wrapText="1"/>
    </xf>
    <xf borderId="37" fillId="4" fontId="7" numFmtId="0" xfId="0" applyAlignment="1" applyBorder="1" applyFont="1">
      <alignment horizontal="center" shrinkToFit="0" vertical="center" wrapText="1"/>
    </xf>
    <xf borderId="40" fillId="0" fontId="4" numFmtId="0" xfId="0" applyBorder="1" applyFont="1"/>
    <xf borderId="28" fillId="2" fontId="7" numFmtId="0" xfId="0" applyAlignment="1" applyBorder="1" applyFont="1">
      <alignment horizontal="center" shrinkToFit="0" vertical="center" wrapText="1"/>
    </xf>
    <xf borderId="32" fillId="2" fontId="7" numFmtId="0" xfId="0" applyAlignment="1" applyBorder="1" applyFont="1">
      <alignment horizontal="center" shrinkToFit="0" vertical="center" wrapText="1"/>
    </xf>
    <xf borderId="41" fillId="2" fontId="7" numFmtId="0" xfId="0" applyAlignment="1" applyBorder="1" applyFont="1">
      <alignment horizontal="center" shrinkToFit="0" vertical="center" wrapText="1"/>
    </xf>
    <xf borderId="42" fillId="3" fontId="7" numFmtId="0" xfId="0" applyAlignment="1" applyBorder="1" applyFont="1">
      <alignment horizontal="center" shrinkToFit="0" vertical="center" wrapText="1"/>
    </xf>
    <xf borderId="27" fillId="3" fontId="7" numFmtId="0" xfId="0" applyAlignment="1" applyBorder="1" applyFont="1">
      <alignment horizontal="center" shrinkToFit="0" vertical="center" wrapText="1"/>
    </xf>
    <xf borderId="43" fillId="3" fontId="7" numFmtId="0" xfId="0" applyAlignment="1" applyBorder="1" applyFont="1">
      <alignment horizontal="center" shrinkToFit="0" vertical="center" wrapText="1"/>
    </xf>
    <xf borderId="27" fillId="4" fontId="7" numFmtId="0" xfId="0" applyAlignment="1" applyBorder="1" applyFont="1">
      <alignment horizontal="center" shrinkToFit="0" vertical="center" wrapText="1"/>
    </xf>
    <xf borderId="43" fillId="4" fontId="7" numFmtId="0" xfId="0" applyAlignment="1" applyBorder="1" applyFont="1">
      <alignment horizontal="center" shrinkToFit="0" vertical="center" wrapText="1"/>
    </xf>
    <xf borderId="44" fillId="0" fontId="4" numFmtId="0" xfId="0" applyBorder="1" applyFont="1"/>
    <xf borderId="45" fillId="0" fontId="4" numFmtId="0" xfId="0" applyBorder="1" applyFont="1"/>
    <xf borderId="42" fillId="2" fontId="1" numFmtId="0" xfId="0" applyAlignment="1" applyBorder="1" applyFont="1">
      <alignment horizontal="center" shrinkToFit="0" vertical="center" wrapText="1"/>
    </xf>
    <xf borderId="42" fillId="5" fontId="1" numFmtId="0" xfId="0" applyAlignment="1" applyBorder="1" applyFont="1">
      <alignment horizontal="center" shrinkToFit="0" vertical="center" wrapText="1"/>
    </xf>
    <xf borderId="27" fillId="2" fontId="2" numFmtId="0" xfId="0" applyAlignment="1" applyBorder="1" applyFont="1">
      <alignment horizontal="center" shrinkToFit="0" vertical="center" wrapText="1"/>
    </xf>
    <xf borderId="35" fillId="2" fontId="13" numFmtId="0" xfId="0" applyAlignment="1" applyBorder="1" applyFont="1">
      <alignment horizontal="center" shrinkToFit="0" vertical="center" wrapText="1"/>
    </xf>
    <xf borderId="27" fillId="3" fontId="14" numFmtId="0" xfId="0" applyAlignment="1" applyBorder="1" applyFont="1">
      <alignment horizontal="center" shrinkToFit="0" vertical="center" wrapText="1"/>
    </xf>
    <xf borderId="0" fillId="0" fontId="7" numFmtId="0" xfId="0" applyAlignment="1" applyFont="1">
      <alignment horizontal="center" vertical="center"/>
    </xf>
    <xf borderId="37" fillId="0" fontId="1" numFmtId="0" xfId="0" applyAlignment="1" applyBorder="1" applyFont="1">
      <alignment horizontal="left" shrinkToFit="0" vertical="center" wrapText="1"/>
    </xf>
    <xf borderId="0" fillId="0" fontId="6" numFmtId="0" xfId="0" applyAlignment="1" applyFont="1">
      <alignment horizontal="left" vertical="center"/>
    </xf>
    <xf borderId="27" fillId="0" fontId="13" numFmtId="0" xfId="0" applyAlignment="1" applyBorder="1" applyFont="1">
      <alignment horizontal="center" shrinkToFit="0" vertical="center" wrapText="1"/>
    </xf>
    <xf borderId="27" fillId="0" fontId="1" numFmtId="0" xfId="0" applyAlignment="1" applyBorder="1" applyFont="1">
      <alignment horizontal="left" shrinkToFit="0" vertical="center" wrapText="1"/>
    </xf>
    <xf borderId="46" fillId="0" fontId="13" numFmtId="0" xfId="0" applyAlignment="1" applyBorder="1" applyFont="1">
      <alignment horizontal="center" shrinkToFit="0" vertical="center" wrapText="1"/>
    </xf>
    <xf borderId="28" fillId="0" fontId="1" numFmtId="0" xfId="0" applyAlignment="1" applyBorder="1" applyFont="1">
      <alignment horizontal="left" shrinkToFit="0" vertical="center" wrapText="1"/>
    </xf>
    <xf borderId="47" fillId="0" fontId="13" numFmtId="0" xfId="0" applyAlignment="1" applyBorder="1" applyFont="1">
      <alignment horizontal="center" shrinkToFit="0" vertical="center" wrapText="1"/>
    </xf>
    <xf borderId="0" fillId="0" fontId="15" numFmtId="0" xfId="0" applyAlignment="1" applyFont="1">
      <alignment horizontal="left" vertical="center"/>
    </xf>
    <xf borderId="0" fillId="0" fontId="6" numFmtId="0" xfId="0" applyAlignment="1" applyFont="1">
      <alignment horizontal="left" shrinkToFit="0" vertical="center" wrapText="1"/>
    </xf>
    <xf borderId="0" fillId="0" fontId="16" numFmtId="0" xfId="0" applyFont="1"/>
    <xf borderId="0" fillId="0" fontId="15" numFmtId="0" xfId="0" applyAlignment="1" applyFont="1">
      <alignment vertical="center"/>
    </xf>
    <xf borderId="37" fillId="0" fontId="17" numFmtId="0" xfId="0" applyAlignment="1" applyBorder="1" applyFont="1">
      <alignment horizontal="center" shrinkToFit="0" vertical="center" wrapText="1"/>
    </xf>
    <xf borderId="30" fillId="0" fontId="17" numFmtId="0" xfId="0" applyAlignment="1" applyBorder="1" applyFont="1">
      <alignment horizontal="center" shrinkToFit="0" vertical="center" wrapText="1"/>
    </xf>
    <xf borderId="48" fillId="0" fontId="17" numFmtId="0" xfId="0" applyAlignment="1" applyBorder="1" applyFont="1">
      <alignment horizontal="center" shrinkToFit="0" vertical="center" wrapText="1"/>
    </xf>
    <xf borderId="30" fillId="0" fontId="15" numFmtId="0" xfId="0" applyAlignment="1" applyBorder="1" applyFont="1">
      <alignment horizontal="center" shrinkToFit="0" vertical="center" wrapText="1"/>
    </xf>
    <xf borderId="48" fillId="0" fontId="15" numFmtId="0" xfId="0" applyAlignment="1" applyBorder="1" applyFont="1">
      <alignment horizontal="center" shrinkToFit="0" vertical="center" wrapText="1"/>
    </xf>
    <xf borderId="0" fillId="0" fontId="15" numFmtId="0" xfId="0" applyAlignment="1" applyFont="1">
      <alignment horizontal="left" shrinkToFit="0" vertical="center" wrapText="1"/>
    </xf>
    <xf borderId="0" fillId="0" fontId="8" numFmtId="0" xfId="0" applyAlignment="1" applyFont="1">
      <alignment horizontal="left" shrinkToFit="0" vertical="center" wrapText="1"/>
    </xf>
    <xf borderId="0" fillId="0" fontId="18" numFmtId="0" xfId="0" applyAlignment="1" applyFont="1">
      <alignment vertical="center"/>
    </xf>
    <xf borderId="37" fillId="0" fontId="11" numFmtId="0" xfId="0" applyAlignment="1" applyBorder="1" applyFont="1">
      <alignment horizontal="center" shrinkToFit="0" vertical="center" wrapText="1"/>
    </xf>
    <xf borderId="27" fillId="0" fontId="11" numFmtId="0" xfId="0" applyAlignment="1" applyBorder="1" applyFont="1">
      <alignment horizontal="center" shrinkToFit="0" vertical="center" wrapText="1"/>
    </xf>
    <xf borderId="34" fillId="0" fontId="11" numFmtId="0" xfId="0" applyAlignment="1" applyBorder="1" applyFont="1">
      <alignment horizontal="center" shrinkToFit="0" vertical="center" wrapText="1"/>
    </xf>
    <xf borderId="30" fillId="0" fontId="18" numFmtId="0" xfId="0" applyAlignment="1" applyBorder="1" applyFont="1">
      <alignment horizontal="center" shrinkToFit="0" vertical="center" wrapText="1"/>
    </xf>
    <xf borderId="48" fillId="0" fontId="18" numFmtId="0" xfId="0" applyAlignment="1" applyBorder="1" applyFont="1">
      <alignment horizontal="center" shrinkToFit="0" vertical="center" wrapText="1"/>
    </xf>
    <xf borderId="0" fillId="0" fontId="18" numFmtId="0" xfId="0" applyAlignment="1" applyFont="1">
      <alignment horizontal="left" shrinkToFit="0" vertical="center" wrapText="1"/>
    </xf>
    <xf borderId="37" fillId="0" fontId="10" numFmtId="0" xfId="0" applyAlignment="1" applyBorder="1" applyFont="1">
      <alignment horizontal="left" shrinkToFit="0" vertical="center" wrapText="1"/>
    </xf>
    <xf borderId="0" fillId="0" fontId="19" numFmtId="0" xfId="0" applyAlignment="1" applyFont="1">
      <alignment horizontal="center" shrinkToFit="0" textRotation="90" vertical="center" wrapText="1"/>
    </xf>
    <xf borderId="49" fillId="0" fontId="19" numFmtId="0" xfId="0" applyAlignment="1" applyBorder="1" applyFont="1">
      <alignment horizontal="center" shrinkToFit="0" vertical="center" wrapText="1"/>
    </xf>
    <xf borderId="20" fillId="0" fontId="19" numFmtId="0" xfId="0" applyAlignment="1" applyBorder="1" applyFont="1">
      <alignment horizontal="center" shrinkToFit="0" wrapText="1"/>
    </xf>
    <xf borderId="20" fillId="6" fontId="20" numFmtId="0" xfId="0" applyAlignment="1" applyBorder="1" applyFill="1" applyFont="1">
      <alignment horizontal="center" shrinkToFit="0" wrapText="1"/>
    </xf>
    <xf borderId="20" fillId="0" fontId="19" numFmtId="0" xfId="0" applyAlignment="1" applyBorder="1" applyFont="1">
      <alignment horizontal="center" shrinkToFit="0" vertical="center" wrapText="1"/>
    </xf>
    <xf borderId="20" fillId="5" fontId="19" numFmtId="0" xfId="0" applyAlignment="1" applyBorder="1" applyFont="1">
      <alignment horizontal="center" shrinkToFit="0" wrapText="1"/>
    </xf>
    <xf borderId="0" fillId="0" fontId="10" numFmtId="0" xfId="0" applyAlignment="1" applyFont="1">
      <alignment horizontal="center"/>
    </xf>
    <xf borderId="20" fillId="7" fontId="19" numFmtId="0" xfId="0" applyAlignment="1" applyBorder="1" applyFill="1" applyFont="1">
      <alignment horizontal="center" shrinkToFit="0" wrapText="1"/>
    </xf>
    <xf borderId="0" fillId="0" fontId="19" numFmtId="0" xfId="0" applyFont="1"/>
    <xf borderId="0" fillId="0" fontId="19" numFmtId="0" xfId="0" applyAlignment="1" applyFont="1">
      <alignment horizontal="center"/>
    </xf>
    <xf borderId="20" fillId="7" fontId="19" numFmtId="0" xfId="0" applyAlignment="1" applyBorder="1" applyFont="1">
      <alignment horizontal="center" shrinkToFit="0" vertical="center" wrapText="1"/>
    </xf>
    <xf borderId="20" fillId="5" fontId="19" numFmtId="0" xfId="0" applyAlignment="1" applyBorder="1" applyFont="1">
      <alignment horizontal="center" shrinkToFit="0" vertical="center" wrapText="1"/>
    </xf>
    <xf borderId="20" fillId="6" fontId="20" numFmtId="0" xfId="0" applyAlignment="1" applyBorder="1" applyFont="1">
      <alignment horizontal="center" shrinkToFit="0" vertical="center" wrapText="1"/>
    </xf>
    <xf borderId="20" fillId="0" fontId="19" numFmtId="0" xfId="0" applyAlignment="1" applyBorder="1" applyFont="1">
      <alignment horizontal="center" vertical="center"/>
    </xf>
    <xf borderId="50" fillId="0" fontId="19" numFmtId="0" xfId="0" applyAlignment="1" applyBorder="1" applyFont="1">
      <alignment horizontal="center"/>
    </xf>
    <xf borderId="51" fillId="0" fontId="4" numFmtId="0" xfId="0" applyBorder="1" applyFont="1"/>
    <xf borderId="52" fillId="0" fontId="4" numFmtId="0" xfId="0" applyBorder="1" applyFont="1"/>
    <xf borderId="50" fillId="0" fontId="19" numFmtId="0" xfId="0" applyAlignment="1" applyBorder="1" applyFont="1">
      <alignment horizontal="center" shrinkToFit="0" vertical="center" wrapText="1"/>
    </xf>
    <xf borderId="53" fillId="0" fontId="4" numFmtId="0" xfId="0" applyBorder="1" applyFont="1"/>
    <xf borderId="54" fillId="0" fontId="4" numFmtId="0" xfId="0" applyBorder="1" applyFont="1"/>
    <xf borderId="55" fillId="0" fontId="4" numFmtId="0" xfId="0" applyBorder="1" applyFont="1"/>
    <xf borderId="56" fillId="0" fontId="4" numFmtId="0" xfId="0" applyBorder="1" applyFont="1"/>
    <xf borderId="57" fillId="0" fontId="4" numFmtId="0" xfId="0" applyBorder="1" applyFont="1"/>
    <xf borderId="0" fillId="0" fontId="10" numFmtId="0" xfId="0" applyAlignment="1" applyFont="1">
      <alignment horizontal="left" shrinkToFit="0" vertical="center" wrapText="1"/>
    </xf>
    <xf borderId="37" fillId="0" fontId="21" numFmtId="0" xfId="0" applyAlignment="1" applyBorder="1" applyFont="1">
      <alignment horizontal="center" vertical="center"/>
    </xf>
    <xf borderId="5" fillId="6" fontId="22" numFmtId="0" xfId="0" applyAlignment="1" applyBorder="1" applyFont="1">
      <alignment horizontal="center" shrinkToFit="0" vertical="center" wrapText="1"/>
    </xf>
    <xf borderId="58" fillId="0" fontId="4" numFmtId="0" xfId="0" applyBorder="1" applyFont="1"/>
    <xf borderId="59" fillId="0" fontId="9" numFmtId="0" xfId="0" applyAlignment="1" applyBorder="1" applyFont="1">
      <alignment horizontal="center" shrinkToFit="0" vertical="center" wrapText="1"/>
    </xf>
    <xf borderId="60" fillId="0" fontId="4" numFmtId="0" xfId="0" applyBorder="1" applyFont="1"/>
    <xf borderId="61" fillId="0" fontId="4" numFmtId="0" xfId="0" applyBorder="1" applyFont="1"/>
    <xf borderId="37" fillId="5" fontId="13" numFmtId="0" xfId="0" applyAlignment="1" applyBorder="1" applyFont="1">
      <alignment horizontal="center" shrinkToFit="0" vertical="center" wrapText="1"/>
    </xf>
    <xf borderId="37" fillId="0" fontId="9" numFmtId="0" xfId="0" applyAlignment="1" applyBorder="1" applyFont="1">
      <alignment horizontal="center" shrinkToFit="0" vertical="center" wrapText="1"/>
    </xf>
    <xf borderId="12" fillId="8" fontId="13" numFmtId="0" xfId="0" applyAlignment="1" applyBorder="1" applyFill="1" applyFont="1">
      <alignment horizontal="center" shrinkToFit="0" vertical="center" wrapText="1"/>
    </xf>
    <xf borderId="47" fillId="0" fontId="9" numFmtId="0" xfId="0" applyAlignment="1" applyBorder="1" applyFont="1">
      <alignment horizontal="center" shrinkToFit="0" vertical="center" wrapText="1"/>
    </xf>
    <xf borderId="62" fillId="0" fontId="4" numFmtId="0" xfId="0" applyBorder="1" applyFont="1"/>
    <xf borderId="48" fillId="0" fontId="4" numFmtId="0" xfId="0" applyBorder="1" applyFont="1"/>
  </cellXfs>
  <cellStyles count="1">
    <cellStyle xfId="0" name="Normal" builtinId="0"/>
  </cellStyles>
  <dxfs count="5">
    <dxf>
      <font/>
      <fill>
        <patternFill patternType="solid">
          <fgColor rgb="FFFF0000"/>
          <bgColor rgb="FFFF0000"/>
        </patternFill>
      </fill>
      <border/>
    </dxf>
    <dxf>
      <font/>
      <fill>
        <patternFill patternType="solid">
          <fgColor rgb="FFFF0066"/>
          <bgColor rgb="FFFF0066"/>
        </patternFill>
      </fill>
      <border/>
    </dxf>
    <dxf>
      <font/>
      <fill>
        <patternFill patternType="solid">
          <fgColor rgb="FFFFFF00"/>
          <bgColor rgb="FFFFFF00"/>
        </patternFill>
      </fill>
      <border/>
    </dxf>
    <dxf>
      <font/>
      <fill>
        <patternFill patternType="solid">
          <fgColor rgb="FFFFC000"/>
          <bgColor rgb="FFFFC000"/>
        </patternFill>
      </fill>
      <border/>
    </dxf>
    <dxf>
      <font/>
      <fill>
        <patternFill patternType="solid">
          <fgColor rgb="FF00B050"/>
          <bgColor rgb="FF00B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21.29"/>
    <col customWidth="1" min="3" max="3" width="38.29"/>
    <col customWidth="1" min="4" max="4" width="27.57"/>
    <col customWidth="1" min="5" max="5" width="50.57"/>
    <col customWidth="1" min="6" max="6" width="39.0"/>
    <col customWidth="1" min="7" max="7" width="19.86"/>
    <col customWidth="1" min="8" max="8" width="17.86"/>
    <col customWidth="1" min="9" max="9" width="11.86"/>
    <col customWidth="1" min="10" max="10" width="7.86"/>
    <col customWidth="1" min="11" max="11" width="16.14"/>
    <col customWidth="1" min="12" max="12" width="47.43"/>
    <col customWidth="1" min="13" max="13" width="53.57"/>
    <col customWidth="1" min="14" max="14" width="24.0"/>
    <col customWidth="1" min="15" max="15" width="10.43"/>
    <col customWidth="1" min="16" max="16" width="14.71"/>
  </cols>
  <sheetData>
    <row r="1" ht="13.5" customHeight="1">
      <c r="A1" s="1"/>
      <c r="B1" s="1"/>
      <c r="C1" s="1"/>
      <c r="D1" s="1"/>
      <c r="E1" s="1"/>
      <c r="F1" s="1"/>
      <c r="G1" s="1"/>
      <c r="H1" s="1"/>
      <c r="I1" s="1"/>
      <c r="J1" s="1"/>
      <c r="K1" s="1"/>
      <c r="L1" s="2"/>
      <c r="M1" s="1"/>
      <c r="N1" s="1"/>
      <c r="O1" s="1"/>
      <c r="P1" s="1"/>
    </row>
    <row r="2">
      <c r="A2" s="3" t="s">
        <v>0</v>
      </c>
      <c r="B2" s="4"/>
      <c r="C2" s="4"/>
      <c r="D2" s="4"/>
      <c r="E2" s="4"/>
      <c r="F2" s="4"/>
      <c r="G2" s="4"/>
      <c r="H2" s="4"/>
      <c r="I2" s="4"/>
      <c r="J2" s="4"/>
      <c r="K2" s="4"/>
      <c r="L2" s="4"/>
      <c r="M2" s="4"/>
      <c r="N2" s="4"/>
      <c r="O2" s="4"/>
      <c r="P2" s="5"/>
    </row>
    <row r="3" ht="13.5" customHeight="1">
      <c r="A3" s="6"/>
      <c r="B3" s="6"/>
      <c r="C3" s="6"/>
      <c r="D3" s="6"/>
      <c r="E3" s="6"/>
      <c r="F3" s="6"/>
      <c r="G3" s="6"/>
      <c r="H3" s="6"/>
      <c r="I3" s="6"/>
      <c r="J3" s="6"/>
      <c r="K3" s="6"/>
      <c r="L3" s="7"/>
      <c r="M3" s="6"/>
      <c r="N3" s="6"/>
      <c r="O3" s="6"/>
      <c r="P3" s="6"/>
    </row>
    <row r="4">
      <c r="A4" s="8" t="s">
        <v>1</v>
      </c>
      <c r="B4" s="9"/>
      <c r="C4" s="10"/>
      <c r="D4" s="11" t="s">
        <v>2</v>
      </c>
      <c r="E4" s="9"/>
      <c r="F4" s="9"/>
      <c r="G4" s="9"/>
      <c r="H4" s="9"/>
      <c r="I4" s="9"/>
      <c r="J4" s="9"/>
      <c r="K4" s="9"/>
      <c r="L4" s="9"/>
      <c r="M4" s="9"/>
      <c r="N4" s="9"/>
      <c r="O4" s="9"/>
      <c r="P4" s="10"/>
    </row>
    <row r="5" ht="13.5" customHeight="1">
      <c r="A5" s="12"/>
      <c r="B5" s="13"/>
      <c r="C5" s="14"/>
      <c r="D5" s="14"/>
      <c r="E5" s="14"/>
      <c r="F5" s="14"/>
      <c r="G5" s="14"/>
      <c r="H5" s="14"/>
      <c r="I5" s="14"/>
      <c r="J5" s="14"/>
      <c r="K5" s="14"/>
      <c r="L5" s="14"/>
      <c r="M5" s="14"/>
      <c r="N5" s="14"/>
      <c r="O5" s="14"/>
      <c r="P5" s="15"/>
    </row>
    <row r="6" ht="13.5" customHeight="1">
      <c r="A6" s="16" t="s">
        <v>3</v>
      </c>
      <c r="B6" s="17"/>
      <c r="C6" s="17"/>
      <c r="D6" s="17"/>
      <c r="E6" s="17"/>
      <c r="F6" s="17"/>
      <c r="G6" s="18"/>
      <c r="H6" s="19" t="s">
        <v>4</v>
      </c>
      <c r="I6" s="17"/>
      <c r="J6" s="17"/>
      <c r="K6" s="20"/>
      <c r="L6" s="21" t="s">
        <v>5</v>
      </c>
      <c r="M6" s="21" t="s">
        <v>6</v>
      </c>
      <c r="N6" s="22" t="s">
        <v>7</v>
      </c>
      <c r="O6" s="21" t="s">
        <v>8</v>
      </c>
      <c r="P6" s="23" t="s">
        <v>9</v>
      </c>
    </row>
    <row r="7" ht="49.5" customHeight="1">
      <c r="A7" s="24" t="s">
        <v>10</v>
      </c>
      <c r="B7" s="25" t="s">
        <v>11</v>
      </c>
      <c r="C7" s="25" t="s">
        <v>12</v>
      </c>
      <c r="D7" s="26" t="s">
        <v>13</v>
      </c>
      <c r="E7" s="27" t="s">
        <v>14</v>
      </c>
      <c r="F7" s="28" t="s">
        <v>15</v>
      </c>
      <c r="G7" s="28" t="s">
        <v>16</v>
      </c>
      <c r="H7" s="29" t="s">
        <v>17</v>
      </c>
      <c r="I7" s="29" t="s">
        <v>18</v>
      </c>
      <c r="J7" s="29" t="s">
        <v>19</v>
      </c>
      <c r="K7" s="30" t="s">
        <v>20</v>
      </c>
      <c r="L7" s="31"/>
      <c r="M7" s="31"/>
      <c r="N7" s="32"/>
      <c r="O7" s="31"/>
      <c r="P7" s="33"/>
    </row>
    <row r="8">
      <c r="A8" s="34">
        <v>1.0</v>
      </c>
      <c r="B8" s="35" t="s">
        <v>21</v>
      </c>
      <c r="C8" s="34" t="s">
        <v>22</v>
      </c>
      <c r="D8" s="36" t="s">
        <v>23</v>
      </c>
      <c r="E8" s="34" t="s">
        <v>24</v>
      </c>
      <c r="F8" s="34" t="s">
        <v>25</v>
      </c>
      <c r="G8" s="34" t="s">
        <v>26</v>
      </c>
      <c r="H8" s="34">
        <v>2.0</v>
      </c>
      <c r="I8" s="34">
        <v>10.0</v>
      </c>
      <c r="J8" s="34">
        <f t="shared" ref="J8:J16" si="1">H8*I8</f>
        <v>20</v>
      </c>
      <c r="K8" s="37" t="str">
        <f t="shared" ref="K8:K16" si="2">IF(J8&lt;=5,"ACEPTABLE",IF(J8&lt;=10,"TOLERABLE",IF(J8&lt;=20," MODERADO",IF(J8&lt;=40,"IMPORTANTE","INACEPTABLE"))))</f>
        <v> MODERADO</v>
      </c>
      <c r="L8" s="36" t="s">
        <v>27</v>
      </c>
      <c r="M8" s="34" t="s">
        <v>28</v>
      </c>
      <c r="N8" s="34" t="s">
        <v>29</v>
      </c>
      <c r="O8" s="34" t="s">
        <v>30</v>
      </c>
      <c r="P8" s="34" t="s">
        <v>30</v>
      </c>
      <c r="Q8" s="38"/>
      <c r="R8" s="38"/>
      <c r="S8" s="38"/>
      <c r="T8" s="38"/>
      <c r="U8" s="38"/>
      <c r="V8" s="38"/>
      <c r="W8" s="38"/>
      <c r="X8" s="38"/>
      <c r="Y8" s="38"/>
      <c r="Z8" s="38"/>
      <c r="AA8" s="38"/>
      <c r="AB8" s="38"/>
      <c r="AC8" s="38"/>
      <c r="AD8" s="38"/>
      <c r="AE8" s="38"/>
      <c r="AF8" s="38"/>
      <c r="AG8" s="38"/>
      <c r="AH8" s="38"/>
      <c r="AI8" s="38"/>
      <c r="AJ8" s="38"/>
    </row>
    <row r="9">
      <c r="A9" s="34">
        <v>2.0</v>
      </c>
      <c r="B9" s="39"/>
      <c r="C9" s="36" t="s">
        <v>31</v>
      </c>
      <c r="D9" s="34" t="s">
        <v>32</v>
      </c>
      <c r="E9" s="34" t="s">
        <v>33</v>
      </c>
      <c r="F9" s="34" t="s">
        <v>34</v>
      </c>
      <c r="G9" s="34" t="s">
        <v>26</v>
      </c>
      <c r="H9" s="34">
        <v>2.0</v>
      </c>
      <c r="I9" s="34">
        <v>10.0</v>
      </c>
      <c r="J9" s="34">
        <f t="shared" si="1"/>
        <v>20</v>
      </c>
      <c r="K9" s="37" t="str">
        <f t="shared" si="2"/>
        <v> MODERADO</v>
      </c>
      <c r="L9" s="36" t="s">
        <v>27</v>
      </c>
      <c r="M9" s="34" t="s">
        <v>35</v>
      </c>
      <c r="N9" s="34" t="s">
        <v>29</v>
      </c>
      <c r="O9" s="34" t="s">
        <v>30</v>
      </c>
      <c r="P9" s="34" t="s">
        <v>30</v>
      </c>
      <c r="Q9" s="38"/>
      <c r="R9" s="38"/>
      <c r="S9" s="38"/>
      <c r="T9" s="38"/>
      <c r="U9" s="38"/>
      <c r="V9" s="38"/>
      <c r="W9" s="38"/>
      <c r="X9" s="38"/>
      <c r="Y9" s="38"/>
      <c r="Z9" s="38"/>
      <c r="AA9" s="38"/>
      <c r="AB9" s="38"/>
      <c r="AC9" s="38"/>
      <c r="AD9" s="38"/>
      <c r="AE9" s="38"/>
      <c r="AF9" s="38"/>
      <c r="AG9" s="38"/>
      <c r="AH9" s="38"/>
      <c r="AI9" s="38"/>
      <c r="AJ9" s="38"/>
    </row>
    <row r="10">
      <c r="A10" s="34">
        <v>3.0</v>
      </c>
      <c r="B10" s="39"/>
      <c r="C10" s="34" t="s">
        <v>36</v>
      </c>
      <c r="D10" s="34" t="s">
        <v>37</v>
      </c>
      <c r="E10" s="34" t="s">
        <v>38</v>
      </c>
      <c r="F10" s="34" t="s">
        <v>39</v>
      </c>
      <c r="G10" s="34" t="s">
        <v>26</v>
      </c>
      <c r="H10" s="34">
        <v>2.0</v>
      </c>
      <c r="I10" s="34">
        <v>10.0</v>
      </c>
      <c r="J10" s="34">
        <f t="shared" si="1"/>
        <v>20</v>
      </c>
      <c r="K10" s="37" t="str">
        <f t="shared" si="2"/>
        <v> MODERADO</v>
      </c>
      <c r="L10" s="36" t="s">
        <v>27</v>
      </c>
      <c r="M10" s="34" t="s">
        <v>28</v>
      </c>
      <c r="N10" s="34" t="s">
        <v>40</v>
      </c>
      <c r="O10" s="34" t="s">
        <v>30</v>
      </c>
      <c r="P10" s="34" t="s">
        <v>30</v>
      </c>
      <c r="Q10" s="38"/>
      <c r="R10" s="38"/>
      <c r="S10" s="38"/>
      <c r="T10" s="38"/>
      <c r="U10" s="38"/>
      <c r="V10" s="38"/>
      <c r="W10" s="38"/>
      <c r="X10" s="38"/>
      <c r="Y10" s="38"/>
      <c r="Z10" s="38"/>
      <c r="AA10" s="38"/>
      <c r="AB10" s="38"/>
      <c r="AC10" s="38"/>
      <c r="AD10" s="38"/>
      <c r="AE10" s="38"/>
      <c r="AF10" s="38"/>
      <c r="AG10" s="38"/>
      <c r="AH10" s="38"/>
      <c r="AI10" s="38"/>
      <c r="AJ10" s="38"/>
    </row>
    <row r="11">
      <c r="A11" s="34">
        <v>4.0</v>
      </c>
      <c r="B11" s="39"/>
      <c r="C11" s="36" t="s">
        <v>41</v>
      </c>
      <c r="D11" s="34" t="s">
        <v>42</v>
      </c>
      <c r="E11" s="34" t="s">
        <v>43</v>
      </c>
      <c r="F11" s="34" t="s">
        <v>44</v>
      </c>
      <c r="G11" s="34" t="s">
        <v>26</v>
      </c>
      <c r="H11" s="34">
        <v>2.0</v>
      </c>
      <c r="I11" s="34">
        <v>10.0</v>
      </c>
      <c r="J11" s="34">
        <f t="shared" si="1"/>
        <v>20</v>
      </c>
      <c r="K11" s="37" t="str">
        <f t="shared" si="2"/>
        <v> MODERADO</v>
      </c>
      <c r="L11" s="36" t="s">
        <v>27</v>
      </c>
      <c r="M11" s="36" t="s">
        <v>45</v>
      </c>
      <c r="N11" s="34" t="s">
        <v>46</v>
      </c>
      <c r="O11" s="34" t="s">
        <v>30</v>
      </c>
      <c r="P11" s="34" t="s">
        <v>30</v>
      </c>
      <c r="Q11" s="38"/>
      <c r="R11" s="38"/>
      <c r="S11" s="38"/>
      <c r="T11" s="38"/>
      <c r="U11" s="38"/>
      <c r="V11" s="38"/>
      <c r="W11" s="38"/>
      <c r="X11" s="38"/>
      <c r="Y11" s="38"/>
      <c r="Z11" s="38"/>
      <c r="AA11" s="38"/>
      <c r="AB11" s="38"/>
      <c r="AC11" s="38"/>
      <c r="AD11" s="38"/>
      <c r="AE11" s="38"/>
      <c r="AF11" s="38"/>
      <c r="AG11" s="38"/>
      <c r="AH11" s="38"/>
      <c r="AI11" s="38"/>
      <c r="AJ11" s="38"/>
    </row>
    <row r="12">
      <c r="A12" s="34">
        <v>5.0</v>
      </c>
      <c r="B12" s="39"/>
      <c r="C12" s="34" t="s">
        <v>47</v>
      </c>
      <c r="D12" s="34" t="s">
        <v>48</v>
      </c>
      <c r="E12" s="34" t="s">
        <v>49</v>
      </c>
      <c r="F12" s="34" t="s">
        <v>50</v>
      </c>
      <c r="G12" s="34" t="s">
        <v>26</v>
      </c>
      <c r="H12" s="34">
        <v>2.0</v>
      </c>
      <c r="I12" s="34">
        <v>10.0</v>
      </c>
      <c r="J12" s="34">
        <f t="shared" si="1"/>
        <v>20</v>
      </c>
      <c r="K12" s="37" t="str">
        <f t="shared" si="2"/>
        <v> MODERADO</v>
      </c>
      <c r="L12" s="34" t="s">
        <v>51</v>
      </c>
      <c r="M12" s="34" t="s">
        <v>52</v>
      </c>
      <c r="N12" s="34" t="s">
        <v>53</v>
      </c>
      <c r="O12" s="34" t="s">
        <v>30</v>
      </c>
      <c r="P12" s="34" t="s">
        <v>30</v>
      </c>
      <c r="Q12" s="38"/>
      <c r="R12" s="38"/>
      <c r="S12" s="38"/>
      <c r="T12" s="38"/>
      <c r="U12" s="38"/>
      <c r="V12" s="38"/>
      <c r="W12" s="38"/>
      <c r="X12" s="38"/>
      <c r="Y12" s="38"/>
      <c r="Z12" s="38"/>
      <c r="AA12" s="38"/>
      <c r="AB12" s="38"/>
      <c r="AC12" s="38"/>
      <c r="AD12" s="38"/>
      <c r="AE12" s="38"/>
      <c r="AF12" s="38"/>
      <c r="AG12" s="38"/>
      <c r="AH12" s="38"/>
      <c r="AI12" s="38"/>
      <c r="AJ12" s="38"/>
    </row>
    <row r="13">
      <c r="A13" s="34">
        <v>6.0</v>
      </c>
      <c r="B13" s="39"/>
      <c r="C13" s="36" t="s">
        <v>54</v>
      </c>
      <c r="D13" s="34" t="s">
        <v>55</v>
      </c>
      <c r="E13" s="36" t="s">
        <v>56</v>
      </c>
      <c r="F13" s="34" t="s">
        <v>57</v>
      </c>
      <c r="G13" s="34" t="s">
        <v>26</v>
      </c>
      <c r="H13" s="34">
        <v>2.0</v>
      </c>
      <c r="I13" s="34">
        <v>10.0</v>
      </c>
      <c r="J13" s="34">
        <f t="shared" si="1"/>
        <v>20</v>
      </c>
      <c r="K13" s="37" t="str">
        <f t="shared" si="2"/>
        <v> MODERADO</v>
      </c>
      <c r="L13" s="34" t="s">
        <v>58</v>
      </c>
      <c r="M13" s="34" t="s">
        <v>28</v>
      </c>
      <c r="N13" s="34" t="s">
        <v>59</v>
      </c>
      <c r="O13" s="34" t="s">
        <v>30</v>
      </c>
      <c r="P13" s="34" t="s">
        <v>30</v>
      </c>
      <c r="Q13" s="38"/>
      <c r="R13" s="38"/>
      <c r="S13" s="38"/>
      <c r="T13" s="38"/>
      <c r="U13" s="38"/>
      <c r="V13" s="38"/>
      <c r="W13" s="38"/>
      <c r="X13" s="38"/>
      <c r="Y13" s="38"/>
      <c r="Z13" s="38"/>
      <c r="AA13" s="38"/>
      <c r="AB13" s="38"/>
      <c r="AC13" s="38"/>
      <c r="AD13" s="38"/>
      <c r="AE13" s="38"/>
      <c r="AF13" s="38"/>
      <c r="AG13" s="38"/>
      <c r="AH13" s="38"/>
      <c r="AI13" s="38"/>
      <c r="AJ13" s="38"/>
    </row>
    <row r="14">
      <c r="A14" s="34">
        <v>7.0</v>
      </c>
      <c r="B14" s="39"/>
      <c r="C14" s="34" t="s">
        <v>60</v>
      </c>
      <c r="D14" s="34" t="s">
        <v>61</v>
      </c>
      <c r="E14" s="34" t="s">
        <v>62</v>
      </c>
      <c r="F14" s="34" t="s">
        <v>63</v>
      </c>
      <c r="G14" s="34" t="s">
        <v>26</v>
      </c>
      <c r="H14" s="34">
        <v>2.0</v>
      </c>
      <c r="I14" s="34">
        <v>10.0</v>
      </c>
      <c r="J14" s="34">
        <f t="shared" si="1"/>
        <v>20</v>
      </c>
      <c r="K14" s="37" t="str">
        <f t="shared" si="2"/>
        <v> MODERADO</v>
      </c>
      <c r="L14" s="36" t="s">
        <v>64</v>
      </c>
      <c r="M14" s="34" t="s">
        <v>65</v>
      </c>
      <c r="N14" s="34" t="s">
        <v>66</v>
      </c>
      <c r="O14" s="34" t="s">
        <v>30</v>
      </c>
      <c r="P14" s="34" t="s">
        <v>30</v>
      </c>
      <c r="Q14" s="38"/>
      <c r="R14" s="38"/>
      <c r="S14" s="38"/>
      <c r="T14" s="38"/>
      <c r="U14" s="38"/>
      <c r="V14" s="38"/>
      <c r="W14" s="38"/>
      <c r="X14" s="38"/>
      <c r="Y14" s="38"/>
      <c r="Z14" s="38"/>
      <c r="AA14" s="38"/>
      <c r="AB14" s="38"/>
      <c r="AC14" s="38"/>
      <c r="AD14" s="38"/>
      <c r="AE14" s="38"/>
      <c r="AF14" s="38"/>
      <c r="AG14" s="38"/>
      <c r="AH14" s="38"/>
      <c r="AI14" s="38"/>
      <c r="AJ14" s="38"/>
    </row>
    <row r="15">
      <c r="A15" s="34">
        <v>8.0</v>
      </c>
      <c r="B15" s="39"/>
      <c r="C15" s="34" t="s">
        <v>67</v>
      </c>
      <c r="D15" s="34" t="s">
        <v>68</v>
      </c>
      <c r="E15" s="34" t="s">
        <v>69</v>
      </c>
      <c r="F15" s="34" t="s">
        <v>70</v>
      </c>
      <c r="G15" s="34" t="s">
        <v>26</v>
      </c>
      <c r="H15" s="34">
        <v>2.0</v>
      </c>
      <c r="I15" s="34">
        <v>10.0</v>
      </c>
      <c r="J15" s="34">
        <f t="shared" si="1"/>
        <v>20</v>
      </c>
      <c r="K15" s="37" t="str">
        <f t="shared" si="2"/>
        <v> MODERADO</v>
      </c>
      <c r="L15" s="36" t="s">
        <v>27</v>
      </c>
      <c r="M15" s="34" t="s">
        <v>71</v>
      </c>
      <c r="N15" s="34" t="s">
        <v>72</v>
      </c>
      <c r="O15" s="34" t="s">
        <v>30</v>
      </c>
      <c r="P15" s="34" t="s">
        <v>30</v>
      </c>
      <c r="Q15" s="38"/>
      <c r="R15" s="38"/>
      <c r="S15" s="38"/>
      <c r="T15" s="38"/>
      <c r="U15" s="38"/>
      <c r="V15" s="38"/>
      <c r="W15" s="38"/>
      <c r="X15" s="38"/>
      <c r="Y15" s="38"/>
      <c r="Z15" s="38"/>
      <c r="AA15" s="38"/>
      <c r="AB15" s="38"/>
      <c r="AC15" s="38"/>
      <c r="AD15" s="38"/>
      <c r="AE15" s="38"/>
      <c r="AF15" s="38"/>
      <c r="AG15" s="38"/>
      <c r="AH15" s="38"/>
      <c r="AI15" s="38"/>
      <c r="AJ15" s="38"/>
    </row>
    <row r="16">
      <c r="A16" s="34">
        <v>9.0</v>
      </c>
      <c r="B16" s="40"/>
      <c r="C16" s="34" t="s">
        <v>73</v>
      </c>
      <c r="D16" s="34" t="s">
        <v>74</v>
      </c>
      <c r="E16" s="34" t="s">
        <v>75</v>
      </c>
      <c r="F16" s="34" t="s">
        <v>76</v>
      </c>
      <c r="G16" s="34" t="s">
        <v>26</v>
      </c>
      <c r="H16" s="34">
        <v>2.0</v>
      </c>
      <c r="I16" s="34">
        <v>10.0</v>
      </c>
      <c r="J16" s="34">
        <f t="shared" si="1"/>
        <v>20</v>
      </c>
      <c r="K16" s="37" t="str">
        <f t="shared" si="2"/>
        <v> MODERADO</v>
      </c>
      <c r="L16" s="36" t="s">
        <v>27</v>
      </c>
      <c r="M16" s="34" t="s">
        <v>28</v>
      </c>
      <c r="N16" s="34" t="s">
        <v>77</v>
      </c>
      <c r="O16" s="34" t="s">
        <v>30</v>
      </c>
      <c r="P16" s="34" t="s">
        <v>30</v>
      </c>
      <c r="Q16" s="38"/>
      <c r="R16" s="38"/>
      <c r="S16" s="38"/>
      <c r="T16" s="38"/>
      <c r="U16" s="38"/>
      <c r="V16" s="38"/>
      <c r="W16" s="38"/>
      <c r="X16" s="38"/>
      <c r="Y16" s="38"/>
      <c r="Z16" s="38"/>
      <c r="AA16" s="38"/>
      <c r="AB16" s="38"/>
      <c r="AC16" s="38"/>
      <c r="AD16" s="38"/>
      <c r="AE16" s="38"/>
      <c r="AF16" s="38"/>
      <c r="AG16" s="38"/>
      <c r="AH16" s="38"/>
      <c r="AI16" s="38"/>
      <c r="AJ16" s="38"/>
    </row>
  </sheetData>
  <mergeCells count="12">
    <mergeCell ref="M6:M7"/>
    <mergeCell ref="N6:N7"/>
    <mergeCell ref="B8:B16"/>
    <mergeCell ref="O6:O7"/>
    <mergeCell ref="P6:P7"/>
    <mergeCell ref="A2:P2"/>
    <mergeCell ref="A4:C4"/>
    <mergeCell ref="D4:P4"/>
    <mergeCell ref="B5:P5"/>
    <mergeCell ref="A6:G6"/>
    <mergeCell ref="H6:K6"/>
    <mergeCell ref="L6:L7"/>
  </mergeCells>
  <conditionalFormatting sqref="K8:K16">
    <cfRule type="cellIs" dxfId="0" priority="1" operator="equal">
      <formula>"INACEPTABLE"</formula>
    </cfRule>
  </conditionalFormatting>
  <conditionalFormatting sqref="K8:K16">
    <cfRule type="cellIs" dxfId="1" priority="2" operator="equal">
      <formula>"IMPORTANTE"</formula>
    </cfRule>
  </conditionalFormatting>
  <conditionalFormatting sqref="K8:K16">
    <cfRule type="cellIs" dxfId="2" priority="3" operator="equal">
      <formula>"MODERADO"</formula>
    </cfRule>
  </conditionalFormatting>
  <conditionalFormatting sqref="K8:K16">
    <cfRule type="cellIs" dxfId="3" priority="4" operator="equal">
      <formula>"TOLERABLE"</formula>
    </cfRule>
  </conditionalFormatting>
  <conditionalFormatting sqref="K8:K16">
    <cfRule type="cellIs" dxfId="4" priority="5" operator="equal">
      <formula>"ACEPTABLE"</formula>
    </cfRule>
  </conditionalFormatting>
  <conditionalFormatting sqref="K8:K16">
    <cfRule type="colorScale" priority="6">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10.29"/>
    <col customWidth="1" min="3" max="3" width="65.71"/>
    <col customWidth="1" min="4" max="4" width="27.57"/>
    <col customWidth="1" min="5" max="5" width="82.14"/>
    <col customWidth="1" min="6" max="6" width="39.0"/>
    <col customWidth="1" min="7" max="7" width="19.86"/>
    <col customWidth="1" min="8" max="8" width="17.86"/>
    <col customWidth="1" min="9" max="9" width="11.86"/>
    <col customWidth="1" min="10" max="10" width="7.86"/>
    <col customWidth="1" min="11" max="11" width="17.71"/>
    <col customWidth="1" min="12" max="12" width="47.43"/>
    <col customWidth="1" min="13" max="13" width="53.57"/>
    <col customWidth="1" min="14" max="14" width="24.0"/>
    <col customWidth="1" min="15" max="15" width="8.29"/>
    <col customWidth="1" min="16" max="16" width="14.71"/>
    <col customWidth="1" min="17" max="26" width="11.43"/>
  </cols>
  <sheetData>
    <row r="1" ht="13.5" customHeight="1">
      <c r="A1" s="1"/>
      <c r="B1" s="1"/>
      <c r="C1" s="1"/>
      <c r="D1" s="1"/>
      <c r="E1" s="1"/>
      <c r="F1" s="1"/>
      <c r="G1" s="1"/>
      <c r="H1" s="1"/>
      <c r="I1" s="1"/>
      <c r="J1" s="1"/>
      <c r="K1" s="1"/>
      <c r="L1" s="2"/>
      <c r="M1" s="1"/>
      <c r="N1" s="1"/>
      <c r="O1" s="1"/>
      <c r="P1" s="1"/>
      <c r="Q1" s="1"/>
      <c r="R1" s="1"/>
      <c r="S1" s="1"/>
      <c r="T1" s="1"/>
      <c r="U1" s="1"/>
      <c r="V1" s="1"/>
      <c r="W1" s="1"/>
      <c r="X1" s="1"/>
      <c r="Y1" s="1"/>
      <c r="Z1" s="1"/>
    </row>
    <row r="2" ht="13.5" customHeight="1">
      <c r="A2" s="3" t="s">
        <v>0</v>
      </c>
      <c r="B2" s="4"/>
      <c r="C2" s="4"/>
      <c r="D2" s="4"/>
      <c r="E2" s="4"/>
      <c r="F2" s="4"/>
      <c r="G2" s="4"/>
      <c r="H2" s="4"/>
      <c r="I2" s="4"/>
      <c r="J2" s="4"/>
      <c r="K2" s="4"/>
      <c r="L2" s="4"/>
      <c r="M2" s="4"/>
      <c r="N2" s="4"/>
      <c r="O2" s="4"/>
      <c r="P2" s="5"/>
      <c r="Q2" s="41"/>
      <c r="R2" s="42"/>
      <c r="S2" s="42"/>
      <c r="T2" s="42"/>
      <c r="U2" s="42"/>
      <c r="V2" s="42"/>
      <c r="W2" s="42"/>
      <c r="X2" s="42"/>
      <c r="Y2" s="42"/>
      <c r="Z2" s="42"/>
    </row>
    <row r="3" ht="13.5" customHeight="1">
      <c r="A3" s="6"/>
      <c r="B3" s="6"/>
      <c r="C3" s="6"/>
      <c r="D3" s="6"/>
      <c r="E3" s="6"/>
      <c r="F3" s="6"/>
      <c r="G3" s="6"/>
      <c r="H3" s="6"/>
      <c r="I3" s="6"/>
      <c r="J3" s="6"/>
      <c r="K3" s="6"/>
      <c r="L3" s="7"/>
      <c r="M3" s="6"/>
      <c r="N3" s="6"/>
      <c r="O3" s="6"/>
      <c r="P3" s="6"/>
      <c r="Q3" s="43"/>
      <c r="R3" s="44"/>
      <c r="S3" s="44"/>
      <c r="T3" s="44"/>
      <c r="U3" s="44"/>
      <c r="V3" s="44"/>
      <c r="W3" s="44"/>
      <c r="X3" s="44"/>
      <c r="Y3" s="44"/>
      <c r="Z3" s="44"/>
    </row>
    <row r="4" ht="13.5" customHeight="1">
      <c r="A4" s="8" t="s">
        <v>1</v>
      </c>
      <c r="B4" s="9"/>
      <c r="C4" s="10"/>
      <c r="D4" s="11" t="s">
        <v>78</v>
      </c>
      <c r="E4" s="9"/>
      <c r="F4" s="9"/>
      <c r="G4" s="9"/>
      <c r="H4" s="9"/>
      <c r="I4" s="9"/>
      <c r="J4" s="9"/>
      <c r="K4" s="9"/>
      <c r="L4" s="9"/>
      <c r="M4" s="9"/>
      <c r="N4" s="9"/>
      <c r="O4" s="9"/>
      <c r="P4" s="10"/>
      <c r="Q4" s="41"/>
      <c r="R4" s="42"/>
      <c r="S4" s="42"/>
      <c r="T4" s="42"/>
      <c r="U4" s="42"/>
      <c r="V4" s="42"/>
      <c r="W4" s="42"/>
      <c r="X4" s="42"/>
      <c r="Y4" s="42"/>
      <c r="Z4" s="42"/>
    </row>
    <row r="5" ht="13.5" customHeight="1">
      <c r="A5" s="12"/>
      <c r="B5" s="13"/>
      <c r="C5" s="14"/>
      <c r="D5" s="14"/>
      <c r="E5" s="14"/>
      <c r="F5" s="14"/>
      <c r="G5" s="14"/>
      <c r="H5" s="14"/>
      <c r="I5" s="14"/>
      <c r="J5" s="14"/>
      <c r="K5" s="14"/>
      <c r="L5" s="14"/>
      <c r="M5" s="14"/>
      <c r="N5" s="14"/>
      <c r="O5" s="14"/>
      <c r="P5" s="15"/>
      <c r="Q5" s="43"/>
      <c r="R5" s="44"/>
      <c r="S5" s="44"/>
      <c r="T5" s="44"/>
      <c r="U5" s="44"/>
      <c r="V5" s="44"/>
      <c r="W5" s="44"/>
      <c r="X5" s="44"/>
      <c r="Y5" s="44"/>
      <c r="Z5" s="44"/>
    </row>
    <row r="6" ht="13.5" customHeight="1">
      <c r="A6" s="16" t="s">
        <v>3</v>
      </c>
      <c r="B6" s="17"/>
      <c r="C6" s="17"/>
      <c r="D6" s="17"/>
      <c r="E6" s="17"/>
      <c r="F6" s="17"/>
      <c r="G6" s="18"/>
      <c r="H6" s="19" t="s">
        <v>4</v>
      </c>
      <c r="I6" s="17"/>
      <c r="J6" s="17"/>
      <c r="K6" s="20"/>
      <c r="L6" s="21" t="s">
        <v>5</v>
      </c>
      <c r="M6" s="21" t="s">
        <v>6</v>
      </c>
      <c r="N6" s="22" t="s">
        <v>7</v>
      </c>
      <c r="O6" s="21" t="s">
        <v>8</v>
      </c>
      <c r="P6" s="23" t="s">
        <v>9</v>
      </c>
      <c r="Q6" s="44"/>
      <c r="R6" s="44"/>
      <c r="S6" s="44"/>
      <c r="T6" s="44"/>
      <c r="U6" s="44"/>
      <c r="V6" s="44"/>
      <c r="W6" s="44"/>
      <c r="X6" s="44"/>
      <c r="Y6" s="44"/>
      <c r="Z6" s="44"/>
    </row>
    <row r="7">
      <c r="A7" s="45" t="s">
        <v>10</v>
      </c>
      <c r="B7" s="46" t="s">
        <v>11</v>
      </c>
      <c r="C7" s="46" t="s">
        <v>12</v>
      </c>
      <c r="D7" s="46" t="s">
        <v>79</v>
      </c>
      <c r="E7" s="47" t="s">
        <v>14</v>
      </c>
      <c r="F7" s="28" t="s">
        <v>15</v>
      </c>
      <c r="G7" s="28" t="s">
        <v>80</v>
      </c>
      <c r="H7" s="29" t="s">
        <v>81</v>
      </c>
      <c r="I7" s="29" t="s">
        <v>18</v>
      </c>
      <c r="J7" s="29" t="s">
        <v>19</v>
      </c>
      <c r="K7" s="30" t="s">
        <v>82</v>
      </c>
      <c r="L7" s="31"/>
      <c r="M7" s="31"/>
      <c r="N7" s="32"/>
      <c r="O7" s="31"/>
      <c r="P7" s="33"/>
      <c r="Q7" s="48"/>
      <c r="R7" s="48"/>
      <c r="S7" s="48"/>
      <c r="T7" s="48"/>
      <c r="U7" s="48"/>
      <c r="V7" s="48"/>
      <c r="W7" s="48"/>
      <c r="X7" s="48"/>
      <c r="Y7" s="48"/>
      <c r="Z7" s="48"/>
    </row>
    <row r="8">
      <c r="A8" s="49">
        <v>1.0</v>
      </c>
      <c r="B8" s="50" t="s">
        <v>21</v>
      </c>
      <c r="C8" s="51" t="s">
        <v>83</v>
      </c>
      <c r="D8" s="51" t="s">
        <v>84</v>
      </c>
      <c r="E8" s="52" t="s">
        <v>85</v>
      </c>
      <c r="F8" s="53" t="s">
        <v>86</v>
      </c>
      <c r="G8" s="54" t="s">
        <v>87</v>
      </c>
      <c r="H8" s="49">
        <v>2.0</v>
      </c>
      <c r="I8" s="49">
        <v>10.0</v>
      </c>
      <c r="J8" s="49">
        <f t="shared" ref="J8:J9" si="1">H8+I8</f>
        <v>12</v>
      </c>
      <c r="K8" s="55" t="str">
        <f t="shared" ref="K8:K9" si="2">IF(J8&lt;=5,"ACEPTABLE",IF(J8&lt;=10,"TOLERABLE",IF(J8&lt;=20," MODERADO",IF(J8&lt;=40,"IMPORTANTE","MUY SIGNIFICANTE"))))</f>
        <v> MODERADO</v>
      </c>
      <c r="L8" s="56" t="s">
        <v>88</v>
      </c>
      <c r="M8" s="56" t="s">
        <v>89</v>
      </c>
      <c r="N8" s="57" t="s">
        <v>90</v>
      </c>
      <c r="O8" s="58" t="s">
        <v>91</v>
      </c>
      <c r="P8" s="58" t="s">
        <v>92</v>
      </c>
      <c r="Q8" s="59"/>
      <c r="R8" s="59"/>
      <c r="S8" s="59"/>
      <c r="T8" s="59"/>
      <c r="U8" s="59"/>
      <c r="V8" s="59"/>
      <c r="W8" s="59"/>
      <c r="X8" s="59"/>
      <c r="Y8" s="59"/>
      <c r="Z8" s="59"/>
    </row>
    <row r="9">
      <c r="A9" s="49">
        <v>2.0</v>
      </c>
      <c r="B9" s="60"/>
      <c r="C9" s="51" t="s">
        <v>93</v>
      </c>
      <c r="D9" s="51" t="s">
        <v>94</v>
      </c>
      <c r="E9" s="52" t="s">
        <v>95</v>
      </c>
      <c r="F9" s="53" t="s">
        <v>96</v>
      </c>
      <c r="G9" s="54" t="s">
        <v>87</v>
      </c>
      <c r="H9" s="49">
        <v>2.0</v>
      </c>
      <c r="I9" s="49">
        <v>10.0</v>
      </c>
      <c r="J9" s="49">
        <f t="shared" si="1"/>
        <v>12</v>
      </c>
      <c r="K9" s="55" t="str">
        <f t="shared" si="2"/>
        <v> MODERADO</v>
      </c>
      <c r="L9" s="61" t="s">
        <v>97</v>
      </c>
      <c r="M9" s="56" t="s">
        <v>98</v>
      </c>
      <c r="N9" s="57" t="s">
        <v>99</v>
      </c>
      <c r="O9" s="58" t="s">
        <v>91</v>
      </c>
      <c r="P9" s="58" t="s">
        <v>92</v>
      </c>
      <c r="Q9" s="1"/>
      <c r="R9" s="1"/>
      <c r="S9" s="1"/>
      <c r="T9" s="1"/>
      <c r="U9" s="1"/>
      <c r="V9" s="1"/>
      <c r="W9" s="1"/>
      <c r="X9" s="1"/>
      <c r="Y9" s="1"/>
      <c r="Z9" s="1"/>
    </row>
    <row r="10" ht="13.5" customHeight="1">
      <c r="A10" s="1"/>
      <c r="B10" s="1"/>
      <c r="C10" s="1"/>
      <c r="D10" s="1"/>
      <c r="E10" s="1"/>
      <c r="F10" s="1"/>
      <c r="G10" s="1"/>
      <c r="H10" s="1"/>
      <c r="I10" s="1"/>
      <c r="J10" s="1"/>
      <c r="K10" s="1"/>
      <c r="L10" s="2"/>
      <c r="M10" s="1"/>
      <c r="N10" s="1"/>
      <c r="O10" s="1"/>
      <c r="P10" s="1"/>
      <c r="Q10" s="1"/>
      <c r="R10" s="1"/>
      <c r="S10" s="1"/>
      <c r="T10" s="1"/>
      <c r="U10" s="1"/>
      <c r="V10" s="1"/>
      <c r="W10" s="1"/>
      <c r="X10" s="1"/>
      <c r="Y10" s="1"/>
      <c r="Z10" s="1"/>
    </row>
    <row r="11" ht="13.5" customHeight="1">
      <c r="A11" s="1"/>
      <c r="B11" s="1"/>
      <c r="C11" s="1"/>
      <c r="D11" s="1"/>
      <c r="E11" s="1"/>
      <c r="F11" s="1"/>
      <c r="G11" s="1"/>
      <c r="H11" s="1"/>
      <c r="I11" s="1"/>
      <c r="J11" s="1"/>
      <c r="K11" s="1"/>
      <c r="L11" s="2"/>
      <c r="M11" s="1"/>
      <c r="N11" s="1"/>
      <c r="O11" s="1"/>
      <c r="P11" s="1"/>
      <c r="Q11" s="1"/>
      <c r="R11" s="1"/>
      <c r="S11" s="1"/>
      <c r="T11" s="1"/>
      <c r="U11" s="1"/>
      <c r="V11" s="1"/>
      <c r="W11" s="1"/>
      <c r="X11" s="1"/>
      <c r="Y11" s="1"/>
      <c r="Z11" s="1"/>
    </row>
    <row r="12" ht="13.5" customHeight="1">
      <c r="A12" s="1"/>
      <c r="B12" s="1"/>
      <c r="C12" s="1"/>
      <c r="D12" s="1"/>
      <c r="E12" s="1"/>
      <c r="F12" s="1"/>
      <c r="G12" s="1"/>
      <c r="H12" s="1"/>
      <c r="I12" s="1"/>
      <c r="J12" s="1"/>
      <c r="K12" s="1"/>
      <c r="L12" s="2"/>
      <c r="M12" s="1"/>
      <c r="N12" s="1"/>
      <c r="O12" s="1"/>
      <c r="P12" s="1"/>
      <c r="Q12" s="1"/>
      <c r="R12" s="1"/>
      <c r="S12" s="1"/>
      <c r="T12" s="1"/>
      <c r="U12" s="1"/>
      <c r="V12" s="1"/>
      <c r="W12" s="1"/>
      <c r="X12" s="1"/>
      <c r="Y12" s="1"/>
      <c r="Z12" s="1"/>
    </row>
    <row r="13"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sheetData>
  <mergeCells count="12">
    <mergeCell ref="M6:M7"/>
    <mergeCell ref="N6:N7"/>
    <mergeCell ref="O6:O7"/>
    <mergeCell ref="P6:P7"/>
    <mergeCell ref="A2:P2"/>
    <mergeCell ref="A4:C4"/>
    <mergeCell ref="D4:P4"/>
    <mergeCell ref="B5:P5"/>
    <mergeCell ref="A6:G6"/>
    <mergeCell ref="H6:K6"/>
    <mergeCell ref="L6:L7"/>
    <mergeCell ref="B8:B9"/>
  </mergeCells>
  <conditionalFormatting sqref="K8:K9">
    <cfRule type="cellIs" dxfId="0" priority="1" operator="equal">
      <formula>"INACEPTABLE"</formula>
    </cfRule>
  </conditionalFormatting>
  <conditionalFormatting sqref="K8:K9">
    <cfRule type="cellIs" dxfId="1" priority="2" operator="equal">
      <formula>"IMPORTANTE"</formula>
    </cfRule>
  </conditionalFormatting>
  <conditionalFormatting sqref="K8:K9">
    <cfRule type="cellIs" dxfId="2" priority="3" operator="equal">
      <formula>"MODERADO"</formula>
    </cfRule>
  </conditionalFormatting>
  <conditionalFormatting sqref="K8:K9">
    <cfRule type="cellIs" dxfId="3" priority="4" operator="equal">
      <formula>"TOLERABLE"</formula>
    </cfRule>
  </conditionalFormatting>
  <conditionalFormatting sqref="K8:K9">
    <cfRule type="cellIs" dxfId="4" priority="5" operator="equal">
      <formula>"ACEPTABLE"</formula>
    </cfRule>
  </conditionalFormatting>
  <conditionalFormatting sqref="K8:K9">
    <cfRule type="colorScale" priority="6">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
    <col customWidth="1" min="2" max="2" width="12.43"/>
    <col customWidth="1" min="3" max="3" width="20.57"/>
    <col customWidth="1" min="4" max="4" width="31.57"/>
    <col customWidth="1" min="5" max="5" width="26.43"/>
    <col customWidth="1" min="6" max="6" width="28.57"/>
    <col customWidth="1" min="7" max="7" width="28.43"/>
    <col customWidth="1" min="8" max="8" width="17.57"/>
    <col customWidth="1" min="9" max="9" width="11.43"/>
    <col customWidth="1" min="10" max="10" width="7.86"/>
    <col customWidth="1" min="11" max="11" width="16.86"/>
    <col customWidth="1" min="12" max="12" width="22.71"/>
    <col customWidth="1" min="13" max="13" width="28.43"/>
    <col customWidth="1" min="14" max="14" width="19.43"/>
    <col customWidth="1" min="15" max="15" width="16.0"/>
    <col customWidth="1" min="16" max="16" width="13.86"/>
    <col customWidth="1" min="17" max="26" width="11.43"/>
  </cols>
  <sheetData>
    <row r="1" ht="13.5" customHeight="1">
      <c r="A1" s="1"/>
      <c r="B1" s="1"/>
      <c r="C1" s="1"/>
      <c r="D1" s="1"/>
      <c r="E1" s="1"/>
      <c r="F1" s="1"/>
      <c r="G1" s="1"/>
      <c r="H1" s="1"/>
      <c r="I1" s="1"/>
      <c r="J1" s="1"/>
      <c r="K1" s="1"/>
      <c r="L1" s="2"/>
      <c r="M1" s="1"/>
      <c r="N1" s="1"/>
      <c r="O1" s="1"/>
      <c r="P1" s="1"/>
      <c r="Q1" s="1"/>
      <c r="R1" s="1"/>
      <c r="S1" s="1"/>
      <c r="T1" s="1"/>
      <c r="U1" s="1"/>
      <c r="V1" s="1"/>
      <c r="W1" s="1"/>
      <c r="X1" s="1"/>
      <c r="Y1" s="1"/>
      <c r="Z1" s="1"/>
    </row>
    <row r="2" ht="13.5" customHeight="1">
      <c r="A2" s="3" t="s">
        <v>0</v>
      </c>
      <c r="B2" s="4"/>
      <c r="C2" s="4"/>
      <c r="D2" s="4"/>
      <c r="E2" s="4"/>
      <c r="F2" s="4"/>
      <c r="G2" s="4"/>
      <c r="H2" s="4"/>
      <c r="I2" s="4"/>
      <c r="J2" s="4"/>
      <c r="K2" s="4"/>
      <c r="L2" s="4"/>
      <c r="M2" s="4"/>
      <c r="N2" s="4"/>
      <c r="O2" s="4"/>
      <c r="P2" s="5"/>
      <c r="Q2" s="41"/>
      <c r="R2" s="42"/>
      <c r="S2" s="42"/>
      <c r="T2" s="42"/>
      <c r="U2" s="42"/>
      <c r="V2" s="42"/>
      <c r="W2" s="42"/>
      <c r="X2" s="42"/>
      <c r="Y2" s="42"/>
      <c r="Z2" s="42"/>
    </row>
    <row r="3" ht="13.5" customHeight="1">
      <c r="A3" s="6"/>
      <c r="B3" s="6"/>
      <c r="C3" s="6"/>
      <c r="D3" s="6"/>
      <c r="E3" s="6"/>
      <c r="F3" s="6"/>
      <c r="G3" s="6"/>
      <c r="H3" s="6"/>
      <c r="I3" s="6"/>
      <c r="J3" s="6"/>
      <c r="K3" s="6"/>
      <c r="L3" s="7"/>
      <c r="M3" s="6"/>
      <c r="N3" s="6"/>
      <c r="O3" s="6"/>
      <c r="P3" s="6"/>
      <c r="Q3" s="43"/>
      <c r="R3" s="44"/>
      <c r="S3" s="44"/>
      <c r="T3" s="44"/>
      <c r="U3" s="44"/>
      <c r="V3" s="44"/>
      <c r="W3" s="44"/>
      <c r="X3" s="44"/>
      <c r="Y3" s="44"/>
      <c r="Z3" s="44"/>
    </row>
    <row r="4" ht="13.5" customHeight="1">
      <c r="A4" s="62" t="s">
        <v>1</v>
      </c>
      <c r="B4" s="63"/>
      <c r="C4" s="64"/>
      <c r="D4" s="65" t="s">
        <v>100</v>
      </c>
      <c r="E4" s="4"/>
      <c r="F4" s="4"/>
      <c r="G4" s="4"/>
      <c r="H4" s="4"/>
      <c r="I4" s="4"/>
      <c r="J4" s="4"/>
      <c r="K4" s="4"/>
      <c r="L4" s="4"/>
      <c r="M4" s="4"/>
      <c r="N4" s="4"/>
      <c r="O4" s="4"/>
      <c r="P4" s="5"/>
      <c r="Q4" s="41"/>
      <c r="R4" s="42"/>
      <c r="S4" s="42"/>
      <c r="T4" s="42"/>
      <c r="U4" s="42"/>
      <c r="V4" s="42"/>
      <c r="W4" s="42"/>
      <c r="X4" s="42"/>
      <c r="Y4" s="42"/>
      <c r="Z4" s="42"/>
    </row>
    <row r="5" ht="13.5" customHeight="1">
      <c r="A5" s="66"/>
      <c r="B5" s="66"/>
      <c r="C5" s="66"/>
      <c r="D5" s="66"/>
      <c r="E5" s="66"/>
      <c r="F5" s="66"/>
      <c r="G5" s="66"/>
      <c r="H5" s="66"/>
      <c r="I5" s="66"/>
      <c r="J5" s="66"/>
      <c r="K5" s="66"/>
      <c r="L5" s="67"/>
      <c r="M5" s="66"/>
      <c r="N5" s="66"/>
      <c r="O5" s="66"/>
      <c r="P5" s="66"/>
      <c r="Q5" s="43"/>
      <c r="R5" s="44"/>
      <c r="S5" s="44"/>
      <c r="T5" s="44"/>
      <c r="U5" s="44"/>
      <c r="V5" s="44"/>
      <c r="W5" s="44"/>
      <c r="X5" s="44"/>
      <c r="Y5" s="44"/>
      <c r="Z5" s="44"/>
    </row>
    <row r="6" ht="13.5" customHeight="1">
      <c r="A6" s="68" t="s">
        <v>3</v>
      </c>
      <c r="B6" s="63"/>
      <c r="C6" s="63"/>
      <c r="D6" s="63"/>
      <c r="E6" s="63"/>
      <c r="F6" s="63"/>
      <c r="G6" s="64"/>
      <c r="H6" s="69" t="s">
        <v>4</v>
      </c>
      <c r="I6" s="63"/>
      <c r="J6" s="63"/>
      <c r="K6" s="70"/>
      <c r="L6" s="71" t="s">
        <v>5</v>
      </c>
      <c r="M6" s="71" t="s">
        <v>6</v>
      </c>
      <c r="N6" s="72" t="s">
        <v>7</v>
      </c>
      <c r="O6" s="71" t="s">
        <v>8</v>
      </c>
      <c r="P6" s="73" t="s">
        <v>9</v>
      </c>
      <c r="Q6" s="44"/>
      <c r="R6" s="44"/>
      <c r="S6" s="44"/>
      <c r="T6" s="44"/>
      <c r="U6" s="44"/>
      <c r="V6" s="44"/>
      <c r="W6" s="44"/>
      <c r="X6" s="44"/>
      <c r="Y6" s="44"/>
      <c r="Z6" s="44"/>
    </row>
    <row r="7" ht="13.5" customHeight="1">
      <c r="A7" s="74" t="s">
        <v>10</v>
      </c>
      <c r="B7" s="75" t="s">
        <v>11</v>
      </c>
      <c r="C7" s="75" t="s">
        <v>12</v>
      </c>
      <c r="D7" s="75" t="s">
        <v>13</v>
      </c>
      <c r="E7" s="76" t="s">
        <v>14</v>
      </c>
      <c r="F7" s="75" t="s">
        <v>15</v>
      </c>
      <c r="G7" s="75" t="s">
        <v>16</v>
      </c>
      <c r="H7" s="77" t="s">
        <v>101</v>
      </c>
      <c r="I7" s="77" t="s">
        <v>18</v>
      </c>
      <c r="J7" s="77" t="s">
        <v>19</v>
      </c>
      <c r="K7" s="78" t="s">
        <v>20</v>
      </c>
      <c r="L7" s="40"/>
      <c r="M7" s="40"/>
      <c r="N7" s="79"/>
      <c r="O7" s="40"/>
      <c r="P7" s="80"/>
      <c r="Q7" s="48"/>
      <c r="R7" s="48"/>
      <c r="S7" s="48"/>
      <c r="T7" s="48"/>
      <c r="U7" s="48"/>
      <c r="V7" s="48"/>
      <c r="W7" s="48"/>
      <c r="X7" s="48"/>
      <c r="Y7" s="48"/>
      <c r="Z7" s="48"/>
    </row>
    <row r="8" ht="13.5" customHeight="1">
      <c r="A8" s="56"/>
      <c r="B8" s="56"/>
      <c r="C8" s="56"/>
      <c r="D8" s="56"/>
      <c r="E8" s="56"/>
      <c r="F8" s="56"/>
      <c r="G8" s="56"/>
      <c r="H8" s="81"/>
      <c r="I8" s="81"/>
      <c r="J8" s="81">
        <f>H8*I8</f>
        <v>0</v>
      </c>
      <c r="K8" s="82" t="str">
        <f>IF(J8&lt;=5,"ACEPTABLE",IF(J8&lt;=10,"TOLERABLE",IF(J8&lt;=20," MODERADO",IF(J8&lt;=40,"IMPORTANTE","INACEPTABLE"))))</f>
        <v>ACEPTABLE</v>
      </c>
      <c r="L8" s="83"/>
      <c r="M8" s="34"/>
      <c r="N8" s="84"/>
      <c r="O8" s="57"/>
      <c r="P8" s="57"/>
      <c r="Q8" s="59"/>
      <c r="R8" s="59"/>
      <c r="S8" s="59"/>
      <c r="T8" s="59"/>
      <c r="U8" s="59"/>
      <c r="V8" s="59"/>
      <c r="W8" s="59"/>
      <c r="X8" s="59"/>
      <c r="Y8" s="59"/>
      <c r="Z8" s="59"/>
    </row>
    <row r="9" ht="13.5" customHeight="1">
      <c r="A9" s="1"/>
      <c r="B9" s="1"/>
      <c r="C9" s="1"/>
      <c r="D9" s="1"/>
      <c r="E9" s="1"/>
      <c r="F9" s="1"/>
      <c r="G9" s="1"/>
      <c r="H9" s="1"/>
      <c r="I9" s="1"/>
      <c r="J9" s="1"/>
      <c r="K9" s="1"/>
      <c r="L9" s="2"/>
      <c r="M9" s="1"/>
      <c r="N9" s="1"/>
      <c r="O9" s="1"/>
      <c r="P9" s="1"/>
      <c r="Q9" s="1"/>
      <c r="R9" s="1"/>
      <c r="S9" s="1"/>
      <c r="T9" s="1"/>
      <c r="U9" s="1"/>
      <c r="V9" s="1"/>
      <c r="W9" s="1"/>
      <c r="X9" s="1"/>
      <c r="Y9" s="1"/>
      <c r="Z9" s="1"/>
    </row>
    <row r="10" ht="13.5" customHeight="1">
      <c r="A10" s="68" t="s">
        <v>102</v>
      </c>
      <c r="B10" s="63"/>
      <c r="C10" s="63"/>
      <c r="D10" s="63"/>
      <c r="E10" s="63"/>
      <c r="F10" s="63"/>
      <c r="G10" s="64"/>
      <c r="H10" s="69" t="s">
        <v>103</v>
      </c>
      <c r="I10" s="63"/>
      <c r="J10" s="63"/>
      <c r="K10" s="70"/>
      <c r="L10" s="71" t="s">
        <v>5</v>
      </c>
      <c r="M10" s="71" t="s">
        <v>6</v>
      </c>
      <c r="N10" s="72" t="s">
        <v>7</v>
      </c>
      <c r="O10" s="71" t="s">
        <v>8</v>
      </c>
      <c r="P10" s="73" t="s">
        <v>9</v>
      </c>
      <c r="Q10" s="44"/>
      <c r="R10" s="44"/>
      <c r="S10" s="44"/>
      <c r="T10" s="44"/>
      <c r="U10" s="44"/>
      <c r="V10" s="44"/>
      <c r="W10" s="44"/>
      <c r="X10" s="44"/>
      <c r="Y10" s="44"/>
      <c r="Z10" s="44"/>
    </row>
    <row r="11" ht="13.5" customHeight="1">
      <c r="A11" s="74" t="s">
        <v>10</v>
      </c>
      <c r="B11" s="75" t="s">
        <v>11</v>
      </c>
      <c r="C11" s="75" t="s">
        <v>12</v>
      </c>
      <c r="D11" s="85" t="s">
        <v>104</v>
      </c>
      <c r="E11" s="76" t="s">
        <v>14</v>
      </c>
      <c r="F11" s="75" t="s">
        <v>15</v>
      </c>
      <c r="G11" s="75" t="s">
        <v>80</v>
      </c>
      <c r="H11" s="77" t="s">
        <v>101</v>
      </c>
      <c r="I11" s="77" t="s">
        <v>18</v>
      </c>
      <c r="J11" s="77" t="s">
        <v>19</v>
      </c>
      <c r="K11" s="78" t="s">
        <v>82</v>
      </c>
      <c r="L11" s="40"/>
      <c r="M11" s="40"/>
      <c r="N11" s="79"/>
      <c r="O11" s="40"/>
      <c r="P11" s="80"/>
      <c r="Q11" s="48"/>
      <c r="R11" s="48"/>
      <c r="S11" s="48"/>
      <c r="T11" s="48"/>
      <c r="U11" s="48"/>
      <c r="V11" s="48"/>
      <c r="W11" s="48"/>
      <c r="X11" s="48"/>
      <c r="Y11" s="48"/>
      <c r="Z11" s="48"/>
    </row>
    <row r="12" ht="13.5" customHeight="1">
      <c r="A12" s="56"/>
      <c r="B12" s="56"/>
      <c r="C12" s="56"/>
      <c r="D12" s="56"/>
      <c r="E12" s="56"/>
      <c r="F12" s="56"/>
      <c r="G12" s="56"/>
      <c r="H12" s="81"/>
      <c r="I12" s="81"/>
      <c r="J12" s="81">
        <f>H12*I12</f>
        <v>0</v>
      </c>
      <c r="K12" s="82" t="str">
        <f>IF(J12&lt;=5,"ACEPTABLE",IF(J12&lt;=10,"TOLERABLE",IF(J12&lt;=20," MODERADO",IF(J12&lt;=40,"IMPORTANTE","muy significativo"))))</f>
        <v>ACEPTABLE</v>
      </c>
      <c r="L12" s="83"/>
      <c r="M12" s="34"/>
      <c r="N12" s="84"/>
      <c r="O12" s="57"/>
      <c r="P12" s="57"/>
      <c r="Q12" s="59"/>
      <c r="R12" s="59"/>
      <c r="S12" s="59"/>
      <c r="T12" s="59"/>
      <c r="U12" s="59"/>
      <c r="V12" s="59"/>
      <c r="W12" s="59"/>
      <c r="X12" s="59"/>
      <c r="Y12" s="59"/>
      <c r="Z12" s="59"/>
    </row>
    <row r="13"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N6:N7"/>
    <mergeCell ref="O6:O7"/>
    <mergeCell ref="A6:G6"/>
    <mergeCell ref="A10:G10"/>
    <mergeCell ref="H10:K10"/>
    <mergeCell ref="L10:L11"/>
    <mergeCell ref="M10:M11"/>
    <mergeCell ref="N10:N11"/>
    <mergeCell ref="O10:O11"/>
    <mergeCell ref="P10:P11"/>
    <mergeCell ref="A2:P2"/>
    <mergeCell ref="A4:C4"/>
    <mergeCell ref="D4:P4"/>
    <mergeCell ref="H6:K6"/>
    <mergeCell ref="L6:L7"/>
    <mergeCell ref="M6:M7"/>
    <mergeCell ref="P6:P7"/>
  </mergeCells>
  <conditionalFormatting sqref="K8">
    <cfRule type="cellIs" dxfId="0" priority="1" operator="equal">
      <formula>"INACEPTABLE"</formula>
    </cfRule>
  </conditionalFormatting>
  <conditionalFormatting sqref="K8">
    <cfRule type="cellIs" dxfId="1" priority="2" operator="equal">
      <formula>"IMPORTANTE"</formula>
    </cfRule>
  </conditionalFormatting>
  <conditionalFormatting sqref="K8">
    <cfRule type="cellIs" dxfId="2" priority="3" operator="equal">
      <formula>"MODERADO"</formula>
    </cfRule>
  </conditionalFormatting>
  <conditionalFormatting sqref="K8">
    <cfRule type="cellIs" dxfId="3" priority="4" operator="equal">
      <formula>"TOLERABLE"</formula>
    </cfRule>
  </conditionalFormatting>
  <conditionalFormatting sqref="K8">
    <cfRule type="cellIs" dxfId="4" priority="5" operator="equal">
      <formula>"ACEPTABLE"</formula>
    </cfRule>
  </conditionalFormatting>
  <conditionalFormatting sqref="K8">
    <cfRule type="colorScale" priority="6">
      <colorScale>
        <cfvo type="formula" val="5"/>
        <cfvo type="formula" val="40"/>
        <cfvo type="formula" val="60"/>
        <color rgb="FFF8696B"/>
        <color rgb="FFFFEB84"/>
        <color rgb="FF63BE7B"/>
      </colorScale>
    </cfRule>
  </conditionalFormatting>
  <conditionalFormatting sqref="K12">
    <cfRule type="cellIs" dxfId="0" priority="7" operator="equal">
      <formula>"INACEPTABLE"</formula>
    </cfRule>
  </conditionalFormatting>
  <conditionalFormatting sqref="K12">
    <cfRule type="cellIs" dxfId="1" priority="8" operator="equal">
      <formula>"IMPORTANTE"</formula>
    </cfRule>
  </conditionalFormatting>
  <conditionalFormatting sqref="K12">
    <cfRule type="cellIs" dxfId="2" priority="9" operator="equal">
      <formula>"MODERADO"</formula>
    </cfRule>
  </conditionalFormatting>
  <conditionalFormatting sqref="K12">
    <cfRule type="cellIs" dxfId="3" priority="10" operator="equal">
      <formula>"TOLERABLE"</formula>
    </cfRule>
  </conditionalFormatting>
  <conditionalFormatting sqref="K12">
    <cfRule type="cellIs" dxfId="4" priority="11" operator="equal">
      <formula>"ACEPTABLE"</formula>
    </cfRule>
  </conditionalFormatting>
  <conditionalFormatting sqref="K12">
    <cfRule type="colorScale" priority="12">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57"/>
    <col customWidth="1" min="2" max="2" width="91.43"/>
    <col customWidth="1" min="3" max="26" width="10.71"/>
  </cols>
  <sheetData>
    <row r="1">
      <c r="A1" s="86" t="s">
        <v>105</v>
      </c>
    </row>
    <row r="2">
      <c r="A2" s="86"/>
      <c r="B2" s="86"/>
    </row>
    <row r="3" ht="27.75" customHeight="1">
      <c r="A3" s="87" t="s">
        <v>106</v>
      </c>
      <c r="B3" s="64"/>
    </row>
    <row r="4">
      <c r="A4" s="88"/>
    </row>
    <row r="5" ht="93.0" customHeight="1">
      <c r="A5" s="89" t="s">
        <v>107</v>
      </c>
      <c r="B5" s="90" t="s">
        <v>108</v>
      </c>
    </row>
    <row r="6" ht="118.5" customHeight="1">
      <c r="A6" s="89" t="s">
        <v>109</v>
      </c>
      <c r="B6" s="90" t="s">
        <v>110</v>
      </c>
    </row>
    <row r="7" ht="52.5" customHeight="1">
      <c r="A7" s="89" t="s">
        <v>111</v>
      </c>
      <c r="B7" s="90" t="s">
        <v>112</v>
      </c>
    </row>
    <row r="8" ht="33.0" customHeight="1">
      <c r="A8" s="91" t="s">
        <v>113</v>
      </c>
      <c r="B8" s="92" t="s">
        <v>114</v>
      </c>
    </row>
    <row r="9" ht="103.5" customHeight="1">
      <c r="A9" s="89" t="s">
        <v>115</v>
      </c>
      <c r="B9" s="90" t="s">
        <v>116</v>
      </c>
    </row>
    <row r="10" ht="87.75" customHeight="1">
      <c r="A10" s="89" t="s">
        <v>117</v>
      </c>
      <c r="B10" s="90" t="s">
        <v>118</v>
      </c>
    </row>
    <row r="11" ht="110.25" customHeight="1">
      <c r="A11" s="93" t="s">
        <v>119</v>
      </c>
      <c r="B11" s="90" t="s">
        <v>120</v>
      </c>
    </row>
    <row r="12">
      <c r="A12" s="94"/>
    </row>
    <row r="13">
      <c r="A13" s="88"/>
    </row>
    <row r="14">
      <c r="A14" s="8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3:B3"/>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 width="11.43"/>
    <col customWidth="1" min="3" max="3" width="32.57"/>
    <col customWidth="1" min="4" max="26" width="11.43"/>
  </cols>
  <sheetData>
    <row r="1" ht="37.5" customHeight="1">
      <c r="A1" s="95" t="s">
        <v>121</v>
      </c>
      <c r="D1" s="96"/>
      <c r="E1" s="96"/>
      <c r="F1" s="96"/>
      <c r="G1" s="96"/>
      <c r="H1" s="96"/>
      <c r="I1" s="96"/>
      <c r="J1" s="96"/>
      <c r="K1" s="96"/>
      <c r="L1" s="96"/>
      <c r="M1" s="96"/>
      <c r="N1" s="96"/>
      <c r="O1" s="96"/>
      <c r="P1" s="96"/>
      <c r="Q1" s="96"/>
      <c r="R1" s="96"/>
      <c r="S1" s="96"/>
      <c r="T1" s="96"/>
      <c r="U1" s="96"/>
      <c r="V1" s="96"/>
      <c r="W1" s="96"/>
      <c r="X1" s="96"/>
      <c r="Y1" s="96"/>
      <c r="Z1" s="96"/>
    </row>
    <row r="2" ht="15.75" customHeight="1">
      <c r="A2" s="97"/>
      <c r="B2" s="96"/>
      <c r="C2" s="96"/>
      <c r="D2" s="96"/>
      <c r="E2" s="96"/>
      <c r="F2" s="96"/>
      <c r="G2" s="96"/>
      <c r="H2" s="96"/>
      <c r="I2" s="96"/>
      <c r="J2" s="96"/>
      <c r="K2" s="96"/>
      <c r="L2" s="96"/>
      <c r="M2" s="96"/>
      <c r="N2" s="96"/>
      <c r="O2" s="96"/>
      <c r="P2" s="96"/>
      <c r="Q2" s="96"/>
      <c r="R2" s="96"/>
      <c r="S2" s="96"/>
      <c r="T2" s="96"/>
      <c r="U2" s="96"/>
      <c r="V2" s="96"/>
      <c r="W2" s="96"/>
      <c r="X2" s="96"/>
      <c r="Y2" s="96"/>
      <c r="Z2" s="96"/>
    </row>
    <row r="3" ht="15.75" customHeight="1">
      <c r="A3" s="98" t="s">
        <v>122</v>
      </c>
      <c r="B3" s="63"/>
      <c r="C3" s="64"/>
      <c r="D3" s="96"/>
      <c r="E3" s="96"/>
      <c r="F3" s="96"/>
      <c r="G3" s="96"/>
      <c r="H3" s="96"/>
      <c r="I3" s="96"/>
      <c r="J3" s="96"/>
      <c r="K3" s="96"/>
      <c r="L3" s="96"/>
      <c r="M3" s="96"/>
      <c r="N3" s="96"/>
      <c r="O3" s="96"/>
      <c r="P3" s="96"/>
      <c r="Q3" s="96"/>
      <c r="R3" s="96"/>
      <c r="S3" s="96"/>
      <c r="T3" s="96"/>
      <c r="U3" s="96"/>
      <c r="V3" s="96"/>
      <c r="W3" s="96"/>
      <c r="X3" s="96"/>
      <c r="Y3" s="96"/>
      <c r="Z3" s="96"/>
    </row>
    <row r="4" ht="15.75" customHeight="1">
      <c r="A4" s="99" t="s">
        <v>123</v>
      </c>
      <c r="B4" s="100" t="s">
        <v>124</v>
      </c>
      <c r="C4" s="100" t="s">
        <v>125</v>
      </c>
      <c r="D4" s="96"/>
      <c r="E4" s="96"/>
      <c r="F4" s="96"/>
      <c r="G4" s="96"/>
      <c r="H4" s="96"/>
      <c r="I4" s="96"/>
      <c r="J4" s="96"/>
      <c r="K4" s="96"/>
      <c r="L4" s="96"/>
      <c r="M4" s="96"/>
      <c r="N4" s="96"/>
      <c r="O4" s="96"/>
      <c r="P4" s="96"/>
      <c r="Q4" s="96"/>
      <c r="R4" s="96"/>
      <c r="S4" s="96"/>
      <c r="T4" s="96"/>
      <c r="U4" s="96"/>
      <c r="V4" s="96"/>
      <c r="W4" s="96"/>
      <c r="X4" s="96"/>
      <c r="Y4" s="96"/>
      <c r="Z4" s="96"/>
    </row>
    <row r="5" ht="15.75" customHeight="1">
      <c r="A5" s="101" t="s">
        <v>126</v>
      </c>
      <c r="B5" s="102">
        <v>3.0</v>
      </c>
      <c r="C5" s="102" t="s">
        <v>127</v>
      </c>
      <c r="D5" s="96"/>
      <c r="E5" s="96"/>
      <c r="F5" s="96"/>
      <c r="G5" s="96"/>
      <c r="H5" s="96"/>
      <c r="I5" s="96"/>
      <c r="J5" s="96"/>
      <c r="K5" s="96"/>
      <c r="L5" s="96"/>
      <c r="M5" s="96"/>
      <c r="N5" s="96"/>
      <c r="O5" s="96"/>
      <c r="P5" s="96"/>
      <c r="Q5" s="96"/>
      <c r="R5" s="96"/>
      <c r="S5" s="96"/>
      <c r="T5" s="96"/>
      <c r="U5" s="96"/>
      <c r="V5" s="96"/>
      <c r="W5" s="96"/>
      <c r="X5" s="96"/>
      <c r="Y5" s="96"/>
      <c r="Z5" s="96"/>
    </row>
    <row r="6" ht="15.75" customHeight="1">
      <c r="A6" s="101" t="s">
        <v>128</v>
      </c>
      <c r="B6" s="102">
        <v>2.0</v>
      </c>
      <c r="C6" s="102" t="s">
        <v>129</v>
      </c>
      <c r="D6" s="96"/>
      <c r="E6" s="96"/>
      <c r="F6" s="96"/>
      <c r="G6" s="96"/>
      <c r="H6" s="96"/>
      <c r="I6" s="96"/>
      <c r="J6" s="96"/>
      <c r="K6" s="96"/>
      <c r="L6" s="96"/>
      <c r="M6" s="96"/>
      <c r="N6" s="96"/>
      <c r="O6" s="96"/>
      <c r="P6" s="96"/>
      <c r="Q6" s="96"/>
      <c r="R6" s="96"/>
      <c r="S6" s="96"/>
      <c r="T6" s="96"/>
      <c r="U6" s="96"/>
      <c r="V6" s="96"/>
      <c r="W6" s="96"/>
      <c r="X6" s="96"/>
      <c r="Y6" s="96"/>
      <c r="Z6" s="96"/>
    </row>
    <row r="7" ht="15.75" customHeight="1">
      <c r="A7" s="101" t="s">
        <v>130</v>
      </c>
      <c r="B7" s="102">
        <v>1.0</v>
      </c>
      <c r="C7" s="102" t="s">
        <v>131</v>
      </c>
      <c r="D7" s="96"/>
      <c r="E7" s="96"/>
      <c r="F7" s="96"/>
      <c r="G7" s="96"/>
      <c r="H7" s="96"/>
      <c r="I7" s="96"/>
      <c r="J7" s="96"/>
      <c r="K7" s="96"/>
      <c r="L7" s="96"/>
      <c r="M7" s="96"/>
      <c r="N7" s="96"/>
      <c r="O7" s="96"/>
      <c r="P7" s="96"/>
      <c r="Q7" s="96"/>
      <c r="R7" s="96"/>
      <c r="S7" s="96"/>
      <c r="T7" s="96"/>
      <c r="U7" s="96"/>
      <c r="V7" s="96"/>
      <c r="W7" s="96"/>
      <c r="X7" s="96"/>
      <c r="Y7" s="96"/>
      <c r="Z7" s="96"/>
    </row>
    <row r="8" ht="15.75" customHeight="1">
      <c r="A8" s="97"/>
      <c r="B8" s="96"/>
      <c r="C8" s="96"/>
      <c r="D8" s="96"/>
      <c r="E8" s="96"/>
      <c r="F8" s="96"/>
      <c r="G8" s="96"/>
      <c r="H8" s="96"/>
      <c r="I8" s="96"/>
      <c r="J8" s="96"/>
      <c r="K8" s="96"/>
      <c r="L8" s="96"/>
      <c r="M8" s="96"/>
      <c r="N8" s="96"/>
      <c r="O8" s="96"/>
      <c r="P8" s="96"/>
      <c r="Q8" s="96"/>
      <c r="R8" s="96"/>
      <c r="S8" s="96"/>
      <c r="T8" s="96"/>
      <c r="U8" s="96"/>
      <c r="V8" s="96"/>
      <c r="W8" s="96"/>
      <c r="X8" s="96"/>
      <c r="Y8" s="96"/>
      <c r="Z8" s="96"/>
    </row>
    <row r="9" ht="100.5" customHeight="1">
      <c r="A9" s="103" t="s">
        <v>132</v>
      </c>
      <c r="D9" s="96"/>
      <c r="E9" s="96"/>
      <c r="F9" s="96"/>
      <c r="G9" s="96"/>
      <c r="H9" s="96"/>
      <c r="I9" s="96"/>
      <c r="J9" s="96"/>
      <c r="K9" s="96"/>
      <c r="L9" s="96"/>
      <c r="M9" s="96"/>
      <c r="N9" s="96"/>
      <c r="O9" s="96"/>
      <c r="P9" s="96"/>
      <c r="Q9" s="96"/>
      <c r="R9" s="96"/>
      <c r="S9" s="96"/>
      <c r="T9" s="96"/>
      <c r="U9" s="96"/>
      <c r="V9" s="96"/>
      <c r="W9" s="96"/>
      <c r="X9" s="96"/>
      <c r="Y9" s="96"/>
      <c r="Z9" s="96"/>
    </row>
    <row r="10" ht="15.75" customHeight="1">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row>
    <row r="11" ht="15.75" customHeight="1">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row>
    <row r="12" ht="15.75" customHeight="1">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row>
    <row r="13" ht="15.75" customHeight="1">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row>
    <row r="14" ht="15.75" customHeight="1">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row>
    <row r="15" ht="15.75" customHeight="1">
      <c r="A15" s="96"/>
      <c r="B15" s="96"/>
      <c r="C15" s="96"/>
      <c r="D15" s="96"/>
      <c r="E15" s="96"/>
      <c r="F15" s="96"/>
      <c r="G15" s="96"/>
      <c r="H15" s="96"/>
      <c r="I15" s="96"/>
      <c r="J15" s="96"/>
      <c r="K15" s="96"/>
      <c r="L15" s="96"/>
      <c r="M15" s="96"/>
      <c r="N15" s="96"/>
      <c r="O15" s="96"/>
      <c r="P15" s="96"/>
      <c r="Q15" s="96"/>
      <c r="R15" s="96"/>
      <c r="S15" s="96"/>
      <c r="T15" s="96"/>
      <c r="U15" s="96"/>
      <c r="V15" s="96"/>
      <c r="W15" s="96"/>
      <c r="X15" s="96"/>
      <c r="Y15" s="96"/>
      <c r="Z15" s="96"/>
    </row>
    <row r="16" ht="15.75" customHeight="1">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row>
    <row r="17" ht="15.75" customHeight="1">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row>
    <row r="18" ht="15.75" customHeight="1">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row>
    <row r="19" ht="15.75" customHeight="1">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row>
    <row r="20" ht="15.75" customHeight="1">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row>
    <row r="21" ht="15.75" customHeight="1">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row>
    <row r="22" ht="15.75" customHeight="1">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row>
    <row r="23" ht="15.75" customHeight="1">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row>
    <row r="24" ht="15.75" customHeight="1">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row>
    <row r="25" ht="15.75"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row>
    <row r="26" ht="15.75"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row>
    <row r="27" ht="15.7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row>
    <row r="28" ht="15.7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row>
    <row r="29" ht="15.7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row>
    <row r="30" ht="15.75" customHeight="1">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row>
    <row r="31" ht="15.75" customHeight="1">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row>
    <row r="32" ht="15.75" customHeight="1">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row>
    <row r="33" ht="15.75" customHeight="1">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row>
    <row r="34" ht="15.75" customHeight="1">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row>
    <row r="35" ht="15.75" customHeight="1">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row>
    <row r="36" ht="15.75" customHeight="1">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row>
    <row r="37" ht="15.75" customHeight="1">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row>
    <row r="38" ht="15.75" customHeight="1">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row>
    <row r="39" ht="15.7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ht="15.75" customHeight="1">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row>
    <row r="41" ht="15.75" customHeight="1">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row>
    <row r="42" ht="15.75" customHeight="1">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row>
    <row r="43" ht="15.75" customHeight="1">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row>
    <row r="44" ht="15.75" customHeight="1">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row>
    <row r="45" ht="15.75" customHeight="1">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row>
    <row r="46" ht="15.7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row>
    <row r="47" ht="15.75" customHeight="1">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row>
    <row r="48" ht="15.75" customHeight="1">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row>
    <row r="49" ht="15.75"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row>
    <row r="50" ht="15.7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row>
    <row r="51" ht="15.7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row>
    <row r="52" ht="15.75"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row>
    <row r="53" ht="15.75" customHeigh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row>
    <row r="54" ht="15.75" customHeight="1">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row>
    <row r="55" ht="15.7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row>
    <row r="56" ht="15.75" customHeight="1">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row>
    <row r="57" ht="15.75" customHeight="1">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row>
    <row r="58" ht="15.7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row>
    <row r="59" ht="15.75" customHeight="1">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row>
    <row r="60" ht="15.75"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row>
    <row r="61" ht="15.75"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row>
    <row r="62" ht="15.7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row>
    <row r="63" ht="15.75" customHeight="1">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row>
    <row r="64" ht="15.75" customHeight="1">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row>
    <row r="65" ht="15.75" customHeight="1">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row>
    <row r="66" ht="15.75" customHeight="1">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row>
    <row r="67" ht="15.75" customHeight="1">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row>
    <row r="68" ht="15.75" customHeight="1">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row>
    <row r="69" ht="15.75" customHeight="1">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row>
    <row r="70" ht="15.75" customHeight="1">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row>
    <row r="71" ht="15.75" customHeight="1">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row>
    <row r="72" ht="15.75" customHeight="1">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row>
    <row r="73" ht="15.75" customHeight="1">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row>
    <row r="74" ht="15.75" customHeight="1">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row>
    <row r="75" ht="15.75" customHeight="1">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row>
    <row r="76" ht="15.75" customHeight="1">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row>
    <row r="77" ht="15.75" customHeight="1">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row>
    <row r="78" ht="15.75" customHeight="1">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row>
    <row r="79" ht="15.75" customHeight="1">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row>
    <row r="80" ht="15.75" customHeight="1">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row>
    <row r="81" ht="15.75" customHeight="1">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row>
    <row r="82" ht="15.75" customHeight="1">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row>
    <row r="83" ht="15.75" customHeight="1">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row>
    <row r="84" ht="15.75" customHeight="1">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row>
    <row r="85" ht="15.75" customHeight="1">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row>
    <row r="86" ht="15.75" customHeight="1">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row>
    <row r="87" ht="15.75" customHeight="1">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row>
    <row r="88" ht="15.75" customHeight="1">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row>
    <row r="89" ht="15.75" customHeight="1">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row>
    <row r="90" ht="15.75" customHeight="1">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row>
    <row r="91" ht="15.75" customHeight="1">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row>
    <row r="92" ht="15.75" customHeight="1">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row>
    <row r="93" ht="15.75" customHeigh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row>
    <row r="94" ht="15.75" customHeight="1">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row>
    <row r="95" ht="15.75" customHeight="1">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row>
    <row r="96" ht="15.75" customHeight="1">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row>
    <row r="97" ht="15.75" customHeight="1">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row>
    <row r="98"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ht="15.75" customHeight="1">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row>
    <row r="100" ht="15.75" customHeight="1">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row>
    <row r="101" ht="15.75" customHeigh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ht="15.75" customHeigh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ht="15.7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ht="15.75" customHeight="1">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row>
    <row r="106" ht="15.75"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ht="15.75"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ht="15.7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ht="15.75" customHeight="1">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row>
    <row r="110" ht="15.75" customHeight="1">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row>
    <row r="111" ht="15.7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ht="15.7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ht="15.7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ht="15.7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ht="15.7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ht="15.7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ht="15.7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ht="15.7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ht="15.75" customHeigh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row>
    <row r="125" ht="15.75" customHeight="1">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row>
    <row r="126" ht="15.75" customHeight="1">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row>
    <row r="127" ht="15.75" customHeight="1">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row>
    <row r="128" ht="15.75" customHeight="1">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row>
    <row r="129" ht="15.75" customHeight="1">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row>
    <row r="130" ht="15.75" customHeight="1">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row>
    <row r="131" ht="15.75" customHeight="1">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row>
    <row r="132" ht="15.75" customHeight="1">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row>
    <row r="133" ht="15.75" customHeight="1">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ht="15.75" customHeight="1">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row>
    <row r="135" ht="15.75" customHeight="1">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row>
    <row r="136" ht="15.7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ht="15.75" customHeight="1">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row>
    <row r="138" ht="15.75" customHeight="1">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row>
    <row r="139" ht="15.75" customHeight="1">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row>
    <row r="140" ht="15.75" customHeight="1">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row>
    <row r="141" ht="15.75" customHeight="1">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row>
    <row r="142" ht="15.75" customHeight="1">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ht="15.75" customHeight="1">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row>
    <row r="144" ht="15.75" customHeigh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row>
    <row r="145" ht="15.75" customHeight="1">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ht="15.75" customHeight="1">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row>
    <row r="147" ht="15.7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ht="15.75" customHeight="1">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row>
    <row r="149" ht="15.75" customHeight="1">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row>
    <row r="150" ht="15.75" customHeight="1">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row>
    <row r="151" ht="15.75" customHeight="1">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row>
    <row r="152" ht="15.75" customHeight="1">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row>
    <row r="153" ht="15.75" customHeight="1">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row>
    <row r="154" ht="15.75" customHeight="1">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row>
    <row r="155" ht="15.75" customHeight="1">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row>
    <row r="156" ht="15.75" customHeight="1">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row>
    <row r="157" ht="15.75" customHeight="1">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row>
    <row r="158" ht="15.75" customHeight="1">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row>
    <row r="159" ht="15.75" customHeight="1">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row>
    <row r="160" ht="15.75" customHeight="1">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row>
    <row r="161" ht="15.75" customHeight="1">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row>
    <row r="162" ht="15.75" customHeight="1">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row>
    <row r="163" ht="15.75" customHeight="1">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row>
    <row r="164" ht="15.75" customHeight="1">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row>
    <row r="165" ht="15.7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row>
    <row r="166" ht="15.75" customHeight="1">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row>
    <row r="167" ht="15.75" customHeight="1">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row>
    <row r="168" ht="15.75" customHeight="1">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row>
    <row r="169" ht="15.75" customHeight="1">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row>
    <row r="170"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row>
    <row r="171" ht="15.75" customHeight="1">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row>
    <row r="172" ht="15.75" customHeight="1">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row>
    <row r="173" ht="15.75" customHeight="1">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row>
    <row r="174" ht="15.75" customHeight="1">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row>
    <row r="175" ht="15.7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row>
    <row r="176" ht="15.75" customHeight="1">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row>
    <row r="177" ht="15.75" customHeight="1">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row>
    <row r="178" ht="15.75" customHeight="1">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row>
    <row r="179" ht="15.75" customHeight="1">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row>
    <row r="180" ht="15.75" customHeight="1">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row>
    <row r="181" ht="15.75" customHeight="1">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row>
    <row r="182" ht="15.75"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row>
    <row r="183" ht="15.75" customHeight="1">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row>
    <row r="184" ht="15.75" customHeight="1">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row>
    <row r="185" ht="15.75" customHeight="1">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row>
    <row r="186" ht="15.75" customHeight="1">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row>
    <row r="187" ht="15.75" customHeight="1">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row>
    <row r="188" ht="15.75" customHeight="1">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row>
    <row r="189" ht="15.75" customHeight="1">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row>
    <row r="190" ht="15.75" customHeight="1">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row>
    <row r="191" ht="15.75" customHeight="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row>
    <row r="192" ht="15.75" customHeight="1">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row>
    <row r="193" ht="15.75" customHeight="1">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row>
    <row r="194" ht="15.75" customHeight="1">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row>
    <row r="195" ht="15.75" customHeight="1">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row>
    <row r="196" ht="15.7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row>
    <row r="197" ht="15.75" customHeight="1">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row>
    <row r="198" ht="15.75" customHeight="1">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row>
    <row r="199" ht="15.75" customHeight="1">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row>
    <row r="200" ht="15.75" customHeight="1">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row>
    <row r="201" ht="15.75" customHeight="1">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row>
    <row r="202" ht="15.75" customHeight="1">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row>
    <row r="203" ht="15.75" customHeight="1">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row>
    <row r="204" ht="15.75" customHeight="1">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row>
    <row r="205" ht="15.75" customHeight="1">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row>
    <row r="206" ht="15.75" customHeight="1">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row>
    <row r="207" ht="15.75" customHeight="1">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row>
    <row r="208" ht="15.75" customHeight="1">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row>
    <row r="209" ht="15.75" customHeight="1">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row>
    <row r="210" ht="15.75" customHeight="1">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row>
    <row r="211" ht="15.75" customHeight="1">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row>
    <row r="212" ht="15.75" customHeight="1">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row>
    <row r="213" ht="15.75" customHeight="1">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row>
    <row r="214" ht="15.75" customHeight="1">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row>
    <row r="215" ht="15.75" customHeight="1">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row>
    <row r="216" ht="15.75" customHeight="1">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row>
    <row r="217" ht="15.75" customHeight="1">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row>
    <row r="218" ht="15.75" customHeight="1">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row>
    <row r="219" ht="15.7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row>
    <row r="220" ht="15.75" customHeight="1">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row>
    <row r="221" ht="15.75" customHeight="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row>
    <row r="222" ht="15.75" customHeight="1">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row>
    <row r="223" ht="15.75" customHeight="1">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row>
    <row r="224"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row>
    <row r="225" ht="15.75" customHeight="1">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ht="15.75" customHeight="1">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ht="15.75" customHeight="1">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ht="15.75" customHeight="1">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ht="15.7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ht="15.75" customHeight="1">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ht="15.7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ht="15.75" customHeight="1">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ht="15.75" customHeight="1">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ht="15.75" customHeight="1">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ht="15.75" customHeight="1">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ht="15.7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ht="15.75" customHeight="1">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ht="15.75" customHeight="1">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ht="15.7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ht="15.75" customHeight="1">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ht="15.75" customHeight="1">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ht="15.75" customHeight="1">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ht="15.7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ht="15.75" customHeight="1">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ht="15.7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ht="15.75" customHeight="1">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ht="15.75" customHeight="1">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ht="15.75" customHeight="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ht="15.75" customHeight="1">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ht="15.75" customHeight="1">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ht="15.75" customHeight="1">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ht="15.75" customHeight="1">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ht="15.75" customHeight="1">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ht="15.75" customHeight="1">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ht="15.75" customHeight="1">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ht="15.75" customHeight="1">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ht="15.75" customHeight="1">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ht="15.75" customHeight="1">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ht="15.75" customHeight="1">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ht="15.75" customHeight="1">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ht="15.75" customHeight="1">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ht="15.75" customHeight="1">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ht="15.75" customHeight="1">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ht="15.75" customHeight="1">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ht="15.75" customHeight="1">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ht="15.75" customHeight="1">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ht="15.75" customHeight="1">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ht="15.75" customHeight="1">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ht="15.75" customHeight="1">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ht="15.75" customHeight="1">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ht="15.75" customHeight="1">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ht="15.75" customHeight="1">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ht="15.75" customHeight="1">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ht="15.75" customHeight="1">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ht="15.75" customHeight="1">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ht="15.75" customHeight="1">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ht="15.75" customHeight="1">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ht="15.75" customHeight="1">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ht="15.75" customHeight="1">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ht="15.75" customHeight="1">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ht="15.75" customHeight="1">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ht="15.75" customHeight="1">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ht="15.75" customHeight="1">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ht="15.75" customHeight="1">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ht="15.75" customHeight="1">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ht="15.75" customHeight="1">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ht="15.75" customHeight="1">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ht="15.75" customHeight="1">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ht="15.75" customHeight="1">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ht="15.75" customHeight="1">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ht="15.75" customHeight="1">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ht="15.75" customHeight="1">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ht="15.75" customHeight="1">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ht="15.75" customHeight="1">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ht="15.75" customHeight="1">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ht="15.75" customHeight="1">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ht="15.75" customHeight="1">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ht="15.75" customHeight="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ht="15.75" customHeight="1">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ht="15.75" customHeight="1">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ht="15.75" customHeight="1">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ht="15.75" customHeight="1">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ht="15.75" customHeight="1">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ht="15.75" customHeight="1">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ht="15.75" customHeight="1">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ht="15.75" customHeight="1">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ht="15.75" customHeight="1">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ht="15.75" customHeight="1">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ht="15.75" customHeight="1">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ht="15.75" customHeight="1">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ht="15.75" customHeight="1">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ht="15.75" customHeight="1">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ht="15.75" customHeight="1">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ht="15.75" customHeight="1">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ht="15.75" customHeight="1">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ht="15.75" customHeight="1">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ht="15.75" customHeight="1">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ht="15.75" customHeight="1">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ht="15.75" customHeight="1">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ht="15.75" customHeight="1">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ht="15.75" customHeight="1">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ht="15.75" customHeight="1">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ht="15.75" customHeight="1">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ht="15.75" customHeight="1">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ht="15.75" customHeight="1">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ht="15.75" customHeight="1">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ht="15.75" customHeight="1">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ht="15.75" customHeight="1">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ht="15.75" customHeight="1">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ht="15.75" customHeight="1">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ht="15.75" customHeight="1">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ht="15.75" customHeight="1">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ht="15.75" customHeight="1">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ht="15.75" customHeight="1">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ht="15.75" customHeight="1">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ht="15.75" customHeight="1">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ht="15.75" customHeight="1">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ht="15.75" customHeight="1">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ht="15.75" customHeight="1">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ht="15.75" customHeight="1">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ht="15.75" customHeight="1">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ht="15.75" customHeight="1">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ht="15.75" customHeight="1">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ht="15.75" customHeight="1">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ht="15.75" customHeight="1">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ht="15.75" customHeight="1">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ht="15.75" customHeight="1">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ht="15.75" customHeight="1">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ht="15.75" customHeight="1">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ht="15.75" customHeight="1">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ht="15.75" customHeight="1">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ht="15.75" customHeight="1">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ht="15.75" customHeight="1">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ht="15.75" customHeight="1">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ht="15.75" customHeight="1">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ht="15.75" customHeight="1">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ht="15.75" customHeight="1">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ht="15.75" customHeight="1">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ht="15.75" customHeight="1">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ht="15.75" customHeight="1">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ht="15.75" customHeight="1">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ht="15.75" customHeight="1">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ht="15.75" customHeight="1">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ht="15.75" customHeight="1">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ht="15.75" customHeight="1">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ht="15.75" customHeight="1">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ht="15.75" customHeight="1">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ht="15.75" customHeight="1">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ht="15.75" customHeight="1">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ht="15.75" customHeight="1">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ht="15.75" customHeight="1">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ht="15.75" customHeight="1">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ht="15.75" customHeight="1">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ht="15.75" customHeight="1">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ht="15.75" customHeight="1">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ht="15.75" customHeight="1">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ht="15.75" customHeight="1">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ht="15.75" customHeight="1">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ht="15.75" customHeight="1">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ht="15.75" customHeight="1">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ht="15.75" customHeight="1">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ht="15.75" customHeight="1">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ht="15.75" customHeight="1">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ht="15.75" customHeight="1">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ht="15.75" customHeight="1">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ht="15.75" customHeight="1">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ht="15.75" customHeight="1">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ht="15.75" customHeight="1">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ht="15.75" customHeight="1">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ht="15.75" customHeight="1">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row>
    <row r="394" ht="15.75" customHeight="1">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row>
    <row r="395" ht="15.75" customHeight="1">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row>
    <row r="396" ht="15.75" customHeight="1">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row>
    <row r="397" ht="15.75" customHeight="1">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ht="15.75" customHeight="1">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row>
    <row r="399" ht="15.75" customHeight="1">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row>
    <row r="400" ht="15.75" customHeight="1">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row>
    <row r="401" ht="15.75" customHeight="1">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row>
    <row r="402" ht="15.75" customHeight="1">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ht="15.75" customHeight="1">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row>
    <row r="404" ht="15.75" customHeight="1">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row>
    <row r="405" ht="15.75" customHeight="1">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row>
    <row r="406" ht="15.75" customHeight="1">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row>
    <row r="407" ht="15.75" customHeight="1">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row>
    <row r="408" ht="15.75" customHeight="1">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row>
    <row r="409" ht="15.75" customHeight="1">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row>
    <row r="410" ht="15.75" customHeight="1">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row>
    <row r="411" ht="15.75" customHeight="1">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row>
    <row r="412" ht="15.75" customHeight="1">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row>
    <row r="413" ht="15.75" customHeight="1">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row>
    <row r="414" ht="15.75" customHeight="1">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row>
    <row r="415" ht="15.75" customHeight="1">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row>
    <row r="416" ht="15.75" customHeight="1">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row>
    <row r="417" ht="15.75" customHeight="1">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row>
    <row r="418" ht="15.75" customHeight="1">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row>
    <row r="419" ht="15.75" customHeight="1">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row>
    <row r="420" ht="15.75" customHeight="1">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row>
    <row r="421" ht="15.75" customHeight="1">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row>
    <row r="422" ht="15.75" customHeight="1">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row>
    <row r="423" ht="15.75" customHeight="1">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row>
    <row r="424" ht="15.75" customHeight="1">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row>
    <row r="425" ht="15.75" customHeight="1">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row>
    <row r="426" ht="15.75" customHeight="1">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row>
    <row r="427" ht="15.75" customHeight="1">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row>
    <row r="428" ht="15.75" customHeight="1">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row>
    <row r="429" ht="15.75" customHeight="1">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row>
    <row r="430" ht="15.75" customHeight="1">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row>
    <row r="431" ht="15.75" customHeight="1">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ht="15.75" customHeight="1">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row>
    <row r="433" ht="15.75" customHeight="1">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ht="15.75" customHeight="1">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row>
    <row r="435" ht="15.75" customHeight="1">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row>
    <row r="436" ht="15.75" customHeight="1">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row>
    <row r="437" ht="15.75" customHeight="1">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row>
    <row r="438" ht="15.75" customHeight="1">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row>
    <row r="439" ht="15.75" customHeight="1">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row>
    <row r="440" ht="15.75" customHeight="1">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row>
    <row r="441" ht="15.75" customHeight="1">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row>
    <row r="442" ht="15.75" customHeight="1">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row>
    <row r="443" ht="15.75" customHeight="1">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row>
    <row r="444" ht="15.75" customHeight="1">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row>
    <row r="445" ht="15.75" customHeight="1">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row>
    <row r="446" ht="15.75" customHeight="1">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row>
    <row r="447" ht="15.75" customHeight="1">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row>
    <row r="448" ht="15.75" customHeight="1">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row>
    <row r="449" ht="15.75" customHeight="1">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row>
    <row r="450" ht="15.75" customHeight="1">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row>
    <row r="451" ht="15.75" customHeight="1">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row>
    <row r="452" ht="15.75" customHeight="1">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row>
    <row r="453" ht="15.75" customHeight="1">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row>
    <row r="454" ht="15.75" customHeight="1">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row>
    <row r="455" ht="15.75" customHeight="1">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row>
    <row r="456" ht="15.75" customHeight="1">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row>
    <row r="457" ht="15.75" customHeight="1">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row>
    <row r="458" ht="15.75" customHeight="1">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row>
    <row r="459" ht="15.75" customHeight="1">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row>
    <row r="460" ht="15.75" customHeight="1">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row>
    <row r="461" ht="15.75" customHeight="1">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row>
    <row r="462" ht="15.75" customHeight="1">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row>
    <row r="463" ht="15.75" customHeight="1">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row>
    <row r="464" ht="15.75" customHeight="1">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row>
    <row r="465" ht="15.75" customHeight="1">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row>
    <row r="466" ht="15.75" customHeight="1">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row>
    <row r="467" ht="15.75" customHeight="1">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row>
    <row r="468" ht="15.75" customHeight="1">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row>
    <row r="469" ht="15.75" customHeight="1">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row>
    <row r="470" ht="15.75" customHeight="1">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row>
    <row r="471" ht="15.75" customHeight="1">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row>
    <row r="472" ht="15.75" customHeight="1">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row>
    <row r="473" ht="15.75" customHeight="1">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row>
    <row r="474" ht="15.75" customHeight="1">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row>
    <row r="475" ht="15.75" customHeight="1">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row>
    <row r="476" ht="15.75" customHeight="1">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row>
    <row r="477" ht="15.75" customHeight="1">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row>
    <row r="478" ht="15.75" customHeight="1">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row>
    <row r="479" ht="15.75" customHeight="1">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row>
    <row r="480" ht="15.75" customHeight="1">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row>
    <row r="481" ht="15.75" customHeight="1">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row>
    <row r="482" ht="15.75" customHeight="1">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row>
    <row r="483" ht="15.75" customHeight="1">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row>
    <row r="484" ht="15.75" customHeight="1">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row>
    <row r="485" ht="15.75" customHeight="1">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row>
    <row r="486" ht="15.75" customHeight="1">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row>
    <row r="487" ht="15.75" customHeight="1">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ht="15.75" customHeight="1">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ht="15.75" customHeight="1">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ht="15.75" customHeight="1">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ht="15.75" customHeight="1">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ht="15.75" customHeight="1">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ht="15.75" customHeight="1">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ht="15.75" customHeight="1">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ht="15.75" customHeight="1">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ht="15.75" customHeight="1">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ht="15.75" customHeight="1">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ht="15.75" customHeight="1">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ht="15.75" customHeight="1">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ht="15.75" customHeight="1">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ht="15.75" customHeight="1">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ht="15.75" customHeight="1">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ht="15.75" customHeight="1">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ht="15.75" customHeight="1">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ht="15.75" customHeight="1">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ht="15.75" customHeight="1">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ht="15.75" customHeight="1">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ht="15.75" customHeight="1">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ht="15.75" customHeight="1">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ht="15.75" customHeight="1">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ht="15.75" customHeight="1">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ht="15.75" customHeight="1">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ht="15.75" customHeight="1">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ht="15.75" customHeight="1">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ht="15.75" customHeight="1">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ht="15.75" customHeight="1">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ht="15.75" customHeight="1">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ht="15.75" customHeight="1">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ht="15.75" customHeight="1">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ht="15.75" customHeight="1">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ht="15.75" customHeight="1">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ht="15.75" customHeight="1">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ht="15.75" customHeight="1">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ht="15.75" customHeight="1">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ht="15.75" customHeight="1">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ht="15.75" customHeight="1">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ht="15.75" customHeight="1">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ht="15.75" customHeight="1">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ht="15.75" customHeight="1">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ht="15.75" customHeight="1">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ht="15.75" customHeight="1">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ht="15.75" customHeight="1">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ht="15.75" customHeight="1">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ht="15.75" customHeight="1">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ht="15.75" customHeight="1">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ht="15.75" customHeight="1">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ht="15.75" customHeight="1">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ht="15.75" customHeight="1">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ht="15.75" customHeight="1">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ht="15.75" customHeight="1">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ht="15.75" customHeight="1">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ht="15.75" customHeight="1">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ht="15.75" customHeight="1">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ht="15.75" customHeight="1">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ht="15.75" customHeight="1">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ht="15.75" customHeight="1">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ht="15.75" customHeight="1">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ht="15.75" customHeight="1">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ht="15.75" customHeight="1">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ht="15.75" customHeight="1">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ht="15.75" customHeight="1">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ht="15.75" customHeight="1">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ht="15.75" customHeight="1">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ht="15.75" customHeight="1">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ht="15.75" customHeight="1">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ht="15.75" customHeight="1">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ht="15.75" customHeight="1">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ht="15.75" customHeight="1">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ht="15.75" customHeight="1">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ht="15.75" customHeight="1">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ht="15.75" customHeight="1">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ht="15.75" customHeight="1">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ht="15.75" customHeight="1">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ht="15.75" customHeight="1">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ht="15.75" customHeight="1">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ht="15.75" customHeight="1">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ht="15.75" customHeight="1">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ht="15.75" customHeight="1">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ht="15.75" customHeight="1">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ht="15.75" customHeight="1">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ht="15.75" customHeight="1">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ht="15.75" customHeight="1">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ht="15.75" customHeight="1">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ht="15.75" customHeight="1">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ht="15.75" customHeight="1">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ht="15.75" customHeight="1">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ht="15.75" customHeight="1">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ht="15.75" customHeight="1">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ht="15.75" customHeight="1">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ht="15.75" customHeight="1">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ht="15.75" customHeight="1">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ht="15.75" customHeight="1">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ht="15.75" customHeight="1">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ht="15.75" customHeight="1">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ht="15.75" customHeight="1">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ht="15.75" customHeight="1">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ht="15.75" customHeight="1">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ht="15.75" customHeight="1">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ht="15.75" customHeight="1">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ht="15.75" customHeight="1">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ht="15.75" customHeight="1">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ht="15.75" customHeight="1">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ht="15.75" customHeight="1">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ht="15.75" customHeight="1">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ht="15.75" customHeight="1">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ht="15.75" customHeight="1">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ht="15.75" customHeight="1">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ht="15.75" customHeight="1">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ht="15.75" customHeight="1">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ht="15.75" customHeight="1">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ht="15.75" customHeight="1">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ht="15.75" customHeight="1">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ht="15.75" customHeight="1">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ht="15.75" customHeight="1">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ht="15.75" customHeight="1">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ht="15.75" customHeight="1">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ht="15.75" customHeight="1">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ht="15.75" customHeight="1">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ht="15.75" customHeight="1">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ht="15.75" customHeight="1">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ht="15.75" customHeight="1">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ht="15.75" customHeight="1">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ht="15.75" customHeight="1">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ht="15.75" customHeight="1">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ht="15.75" customHeight="1">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ht="15.75" customHeight="1">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ht="15.75" customHeight="1">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ht="15.75" customHeight="1">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ht="15.75" customHeight="1">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ht="15.75" customHeight="1">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ht="15.75" customHeight="1">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ht="15.75" customHeight="1">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ht="15.75" customHeight="1">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ht="15.75" customHeight="1">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ht="15.75" customHeight="1">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ht="15.75" customHeight="1">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ht="15.75" customHeight="1">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ht="15.75" customHeight="1">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ht="15.75" customHeight="1">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ht="15.75" customHeight="1">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ht="15.75" customHeight="1">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ht="15.75" customHeight="1">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ht="15.75" customHeight="1">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ht="15.75" customHeight="1">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ht="15.75" customHeight="1">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ht="15.75" customHeight="1">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ht="15.75" customHeight="1">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ht="15.75" customHeight="1">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ht="15.75" customHeight="1">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ht="15.75" customHeight="1">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ht="15.75" customHeight="1">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ht="15.75" customHeight="1">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ht="15.75" customHeight="1">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ht="15.75" customHeight="1">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ht="15.75" customHeight="1">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ht="15.75" customHeight="1">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ht="15.75" customHeight="1">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ht="15.75" customHeight="1">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ht="15.75" customHeight="1">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ht="15.75" customHeight="1">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ht="15.75" customHeight="1">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ht="15.75" customHeight="1">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ht="15.75" customHeight="1">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ht="15.75" customHeight="1">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ht="15.75" customHeight="1">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ht="15.75" customHeight="1">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ht="15.75" customHeight="1">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ht="15.75" customHeight="1">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ht="15.75" customHeight="1">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ht="15.75" customHeight="1">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ht="15.75" customHeight="1">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ht="15.75" customHeight="1">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ht="15.75" customHeight="1">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ht="15.75" customHeight="1">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ht="15.75" customHeight="1">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ht="15.75" customHeight="1">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ht="15.75" customHeight="1">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ht="15.75" customHeight="1">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ht="15.75" customHeight="1">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ht="15.75" customHeight="1">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ht="15.75" customHeight="1">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ht="15.75" customHeight="1">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ht="15.75" customHeight="1">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ht="15.75" customHeight="1">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ht="15.75" customHeight="1">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ht="15.75" customHeight="1">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ht="15.75" customHeight="1">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ht="15.75" customHeight="1">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ht="15.75" customHeight="1">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ht="15.75" customHeight="1">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ht="15.75" customHeight="1">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ht="15.75" customHeight="1">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ht="15.75" customHeight="1">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ht="15.75" customHeight="1">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ht="15.75" customHeight="1">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ht="15.75" customHeight="1">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ht="15.75" customHeight="1">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ht="15.75" customHeight="1">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ht="15.75" customHeight="1">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ht="15.75" customHeight="1">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ht="15.75" customHeight="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ht="15.75" customHeight="1">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ht="15.75" customHeight="1">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ht="15.75" customHeight="1">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ht="15.75" customHeight="1">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ht="15.75" customHeight="1">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ht="15.75" customHeight="1">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ht="15.75" customHeight="1">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ht="15.75" customHeight="1">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ht="15.75" customHeight="1">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ht="15.75" customHeight="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ht="15.75" customHeight="1">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ht="15.75" customHeight="1">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ht="15.75" customHeight="1">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ht="15.75" customHeight="1">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ht="15.75" customHeight="1">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ht="15.75" customHeight="1">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ht="15.75" customHeight="1">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ht="15.75" customHeight="1">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ht="15.75" customHeight="1">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ht="15.75" customHeight="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ht="15.75" customHeight="1">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ht="15.75" customHeight="1">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ht="15.75" customHeight="1">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ht="15.75" customHeight="1">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ht="15.75" customHeight="1">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ht="15.75" customHeight="1">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ht="15.75" customHeight="1">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ht="15.75" customHeight="1">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ht="15.75" customHeight="1">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ht="15.75" customHeight="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ht="15.75" customHeight="1">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ht="15.75" customHeight="1">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ht="15.75" customHeight="1">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ht="15.75" customHeight="1">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ht="15.75" customHeight="1">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ht="15.75" customHeight="1">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ht="15.75" customHeight="1">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ht="15.75" customHeight="1">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ht="15.75" customHeight="1">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ht="15.75" customHeight="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ht="15.75" customHeight="1">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ht="15.75" customHeight="1">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ht="15.75" customHeight="1">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ht="15.75" customHeight="1">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ht="15.75" customHeight="1">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ht="15.75" customHeight="1">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ht="15.75" customHeight="1">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ht="15.75" customHeight="1">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ht="15.75" customHeight="1">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ht="15.75" customHeight="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ht="15.75" customHeight="1">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ht="15.75" customHeight="1">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ht="15.75" customHeight="1">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ht="15.75" customHeight="1">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ht="15.75" customHeight="1">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ht="15.75" customHeight="1">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ht="15.75" customHeight="1">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ht="15.75" customHeight="1">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ht="15.75" customHeight="1">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ht="15.75" customHeight="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ht="15.75" customHeight="1">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ht="15.75" customHeight="1">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ht="15.75" customHeight="1">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ht="15.75" customHeight="1">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ht="15.75" customHeight="1">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ht="15.75" customHeight="1">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ht="15.75" customHeight="1">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ht="15.75" customHeight="1">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ht="15.75" customHeight="1">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ht="15.75" customHeight="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ht="15.75" customHeight="1">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ht="15.75" customHeight="1">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ht="15.75" customHeight="1">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ht="15.75" customHeight="1">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ht="15.75" customHeight="1">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ht="15.75" customHeight="1">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ht="15.75" customHeight="1">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ht="15.75" customHeight="1">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ht="15.75" customHeight="1">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ht="15.75" customHeight="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ht="15.75" customHeight="1">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ht="15.75" customHeight="1">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ht="15.75" customHeight="1">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ht="15.75" customHeight="1">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ht="15.75" customHeight="1">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ht="15.75" customHeight="1">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ht="15.75" customHeight="1">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ht="15.75" customHeight="1">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ht="15.75" customHeight="1">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ht="15.75" customHeight="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ht="15.75" customHeight="1">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ht="15.75" customHeight="1">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ht="15.75" customHeight="1">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ht="15.75" customHeight="1">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ht="15.75" customHeight="1">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ht="15.75" customHeight="1">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ht="15.75" customHeight="1">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ht="15.75" customHeight="1">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ht="15.75" customHeight="1">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ht="15.75" customHeight="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ht="15.75" customHeight="1">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ht="15.75" customHeight="1">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ht="15.75" customHeight="1">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ht="15.75" customHeight="1">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ht="15.75" customHeight="1">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ht="15.75" customHeight="1">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ht="15.75" customHeight="1">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ht="15.75" customHeight="1">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ht="15.75" customHeight="1">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ht="15.75" customHeight="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ht="15.75" customHeight="1">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ht="15.75" customHeight="1">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ht="15.75" customHeight="1">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ht="15.75" customHeight="1">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ht="15.75" customHeight="1">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ht="15.75" customHeight="1">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ht="15.75" customHeight="1">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ht="15.75" customHeight="1">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ht="15.75" customHeight="1">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ht="15.75" customHeight="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ht="15.75" customHeight="1">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ht="15.75" customHeight="1">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ht="15.75" customHeight="1">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ht="15.75" customHeight="1">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ht="15.75" customHeight="1">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ht="15.75" customHeight="1">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ht="15.75" customHeight="1">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ht="15.75" customHeight="1">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ht="15.75" customHeight="1">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ht="15.75" customHeight="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ht="15.75" customHeight="1">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ht="15.75" customHeight="1">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ht="15.75" customHeight="1">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ht="15.75" customHeight="1">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ht="15.75" customHeight="1">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ht="15.75" customHeight="1">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ht="15.75" customHeight="1">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ht="15.75" customHeight="1">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ht="15.75" customHeight="1">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ht="15.75" customHeight="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ht="15.75" customHeight="1">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ht="15.75" customHeight="1">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ht="15.75" customHeight="1">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ht="15.75" customHeight="1">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ht="15.75" customHeight="1">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ht="15.75" customHeight="1">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ht="15.75" customHeight="1">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ht="15.75" customHeight="1">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ht="15.75" customHeight="1">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ht="15.75" customHeight="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ht="15.75" customHeight="1">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ht="15.75" customHeight="1">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ht="15.75" customHeight="1">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ht="15.75" customHeight="1">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ht="15.75" customHeight="1">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ht="15.75" customHeight="1">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ht="15.75" customHeight="1">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ht="15.75" customHeight="1">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ht="15.75" customHeight="1">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ht="15.75" customHeight="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ht="15.75" customHeight="1">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ht="15.75" customHeight="1">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ht="15.75" customHeight="1">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ht="15.75" customHeight="1">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ht="15.75" customHeight="1">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ht="15.75" customHeight="1">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ht="15.75" customHeight="1">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ht="15.75" customHeight="1">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ht="15.75" customHeight="1">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ht="15.75" customHeight="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ht="15.75" customHeight="1">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ht="15.75" customHeight="1">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ht="15.75" customHeight="1">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ht="15.75" customHeight="1">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ht="15.75" customHeight="1">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ht="15.75" customHeight="1">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ht="15.75" customHeight="1">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ht="15.75" customHeight="1">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ht="15.75" customHeight="1">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ht="15.75" customHeight="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ht="15.75" customHeight="1">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ht="15.75" customHeight="1">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ht="15.75" customHeight="1">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ht="15.75" customHeight="1">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ht="15.75" customHeight="1">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ht="15.75" customHeight="1">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ht="15.75" customHeight="1">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ht="15.75" customHeight="1">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ht="15.75" customHeight="1">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ht="15.75" customHeight="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ht="15.75" customHeight="1">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ht="15.75" customHeight="1">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ht="15.75" customHeight="1">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ht="15.75" customHeight="1">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ht="15.75" customHeight="1">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ht="15.75" customHeight="1">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ht="15.75" customHeight="1">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ht="15.75" customHeight="1">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ht="15.75" customHeight="1">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ht="15.75" customHeight="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ht="15.75" customHeight="1">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ht="15.75" customHeight="1">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ht="15.75" customHeight="1">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ht="15.75" customHeight="1">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ht="15.75" customHeight="1">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ht="15.75" customHeight="1">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ht="15.75" customHeight="1">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ht="15.75" customHeight="1">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ht="15.75" customHeight="1">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ht="15.75" customHeight="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ht="15.75" customHeight="1">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ht="15.75" customHeight="1">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ht="15.75" customHeight="1">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ht="15.75" customHeight="1">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ht="15.75" customHeight="1">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ht="15.75" customHeight="1">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ht="15.75" customHeight="1">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ht="15.75" customHeight="1">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ht="15.75" customHeight="1">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ht="15.75" customHeight="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ht="15.75" customHeight="1">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ht="15.75" customHeight="1">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ht="15.75" customHeight="1">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ht="15.75" customHeight="1">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ht="15.75" customHeight="1">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ht="15.75" customHeight="1">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ht="15.75" customHeight="1">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ht="15.75" customHeight="1">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ht="15.75" customHeight="1">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ht="15.75" customHeight="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ht="15.75" customHeight="1">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ht="15.75" customHeight="1">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ht="15.75" customHeight="1">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ht="15.75" customHeight="1">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ht="15.75" customHeight="1">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ht="15.75" customHeight="1">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ht="15.75" customHeight="1">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ht="15.75" customHeight="1">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ht="15.75" customHeight="1">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ht="15.75" customHeight="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ht="15.75" customHeight="1">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ht="15.75" customHeight="1">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ht="15.75" customHeight="1">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ht="15.75" customHeight="1">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ht="15.75" customHeight="1">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ht="15.75" customHeight="1">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ht="15.75" customHeight="1">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ht="15.75" customHeight="1">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ht="15.75" customHeight="1">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ht="15.75" customHeight="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ht="15.75" customHeight="1">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ht="15.75" customHeight="1">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ht="15.75" customHeight="1">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ht="15.75" customHeight="1">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ht="15.75" customHeight="1">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ht="15.75" customHeight="1">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ht="15.75" customHeight="1">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ht="15.75" customHeight="1">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ht="15.75" customHeight="1">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ht="15.75" customHeight="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ht="15.75" customHeight="1">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ht="15.75" customHeight="1">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ht="15.75" customHeight="1">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ht="15.75" customHeight="1">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ht="15.75" customHeight="1">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ht="15.75" customHeight="1">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ht="15.75" customHeight="1">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ht="15.75" customHeight="1">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ht="15.75" customHeight="1">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ht="15.75" customHeight="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ht="15.75" customHeight="1">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ht="15.75" customHeight="1">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ht="15.75" customHeight="1">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ht="15.75" customHeight="1">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ht="15.75" customHeight="1">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ht="15.75" customHeight="1">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ht="15.75" customHeight="1">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ht="15.75" customHeight="1">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ht="15.75" customHeight="1">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ht="15.75" customHeight="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ht="15.75" customHeight="1">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ht="15.75" customHeight="1">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ht="15.75" customHeight="1">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ht="15.75" customHeight="1">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ht="15.75" customHeight="1">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ht="15.75" customHeight="1">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ht="15.75" customHeight="1">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ht="15.75" customHeight="1">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ht="15.75" customHeight="1">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ht="15.75" customHeight="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ht="15.75" customHeight="1">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ht="15.75" customHeight="1">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ht="15.75" customHeight="1">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ht="15.75" customHeight="1">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ht="15.75" customHeight="1">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ht="15.75" customHeight="1">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ht="15.75" customHeight="1">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ht="15.75" customHeight="1">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ht="15.75" customHeight="1">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ht="15.75" customHeight="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ht="15.75" customHeight="1">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ht="15.75" customHeight="1">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ht="15.75" customHeight="1">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ht="15.75" customHeight="1">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ht="15.75" customHeight="1">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ht="15.75" customHeight="1">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ht="15.75" customHeight="1">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ht="15.75" customHeight="1">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row r="1000" ht="15.75" customHeight="1">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sheetData>
  <mergeCells count="3">
    <mergeCell ref="A1:C1"/>
    <mergeCell ref="A3:C3"/>
    <mergeCell ref="A9:C9"/>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43"/>
    <col customWidth="1" min="2" max="2" width="18.0"/>
    <col customWidth="1" min="3" max="3" width="39.14"/>
    <col customWidth="1" min="4" max="26" width="11.43"/>
  </cols>
  <sheetData>
    <row r="1" ht="37.5" customHeight="1">
      <c r="A1" s="104" t="s">
        <v>133</v>
      </c>
    </row>
    <row r="2">
      <c r="A2" s="105"/>
    </row>
    <row r="3">
      <c r="A3" s="106" t="s">
        <v>134</v>
      </c>
      <c r="B3" s="63"/>
      <c r="C3" s="64"/>
    </row>
    <row r="4">
      <c r="A4" s="107" t="s">
        <v>18</v>
      </c>
      <c r="B4" s="108" t="s">
        <v>135</v>
      </c>
      <c r="C4" s="108" t="s">
        <v>125</v>
      </c>
    </row>
    <row r="5">
      <c r="A5" s="109" t="s">
        <v>136</v>
      </c>
      <c r="B5" s="110">
        <v>5.0</v>
      </c>
      <c r="C5" s="110" t="s">
        <v>137</v>
      </c>
    </row>
    <row r="6">
      <c r="A6" s="109" t="s">
        <v>138</v>
      </c>
      <c r="B6" s="110">
        <v>10.0</v>
      </c>
      <c r="C6" s="110" t="s">
        <v>139</v>
      </c>
    </row>
    <row r="7">
      <c r="A7" s="109" t="s">
        <v>140</v>
      </c>
      <c r="B7" s="110">
        <v>20.0</v>
      </c>
      <c r="C7" s="110" t="s">
        <v>141</v>
      </c>
    </row>
    <row r="8">
      <c r="A8" s="105"/>
    </row>
    <row r="9" ht="58.5" customHeight="1">
      <c r="A9" s="111" t="s">
        <v>142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3:C3"/>
    <mergeCell ref="A9:C9"/>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4.71"/>
    <col customWidth="1" min="3" max="4" width="10.71"/>
    <col customWidth="1" min="5" max="6" width="12.29"/>
    <col customWidth="1" min="7" max="7" width="15.14"/>
    <col customWidth="1" min="8" max="9" width="10.71"/>
    <col customWidth="1" min="10" max="10" width="14.0"/>
    <col customWidth="1" min="11" max="26" width="10.71"/>
  </cols>
  <sheetData>
    <row r="1" ht="78.75" customHeight="1">
      <c r="A1" s="112" t="s">
        <v>143</v>
      </c>
      <c r="B1" s="63"/>
      <c r="C1" s="63"/>
      <c r="D1" s="63"/>
      <c r="E1" s="63"/>
      <c r="F1" s="63"/>
      <c r="G1" s="63"/>
      <c r="H1" s="64"/>
    </row>
    <row r="3" ht="15.0" customHeight="1">
      <c r="B3" s="113" t="s">
        <v>144</v>
      </c>
      <c r="C3" s="114" t="s">
        <v>145</v>
      </c>
      <c r="D3" s="14"/>
      <c r="E3" s="14"/>
      <c r="F3" s="14"/>
      <c r="G3" s="15"/>
    </row>
    <row r="4">
      <c r="C4" s="115">
        <v>3.0</v>
      </c>
      <c r="D4" s="116" t="s">
        <v>126</v>
      </c>
      <c r="E4" s="115">
        <v>15.0</v>
      </c>
      <c r="F4" s="115">
        <v>30.0</v>
      </c>
      <c r="G4" s="115">
        <v>60.0</v>
      </c>
    </row>
    <row r="5" ht="15.75" customHeight="1">
      <c r="C5" s="117">
        <v>2.0</v>
      </c>
      <c r="D5" s="118" t="s">
        <v>128</v>
      </c>
      <c r="E5" s="115">
        <v>10.0</v>
      </c>
      <c r="F5" s="115">
        <v>20.0</v>
      </c>
      <c r="G5" s="115">
        <v>40.0</v>
      </c>
      <c r="K5" s="119"/>
    </row>
    <row r="6" ht="15.0" customHeight="1">
      <c r="C6" s="117">
        <v>1.0</v>
      </c>
      <c r="D6" s="120" t="s">
        <v>130</v>
      </c>
      <c r="E6" s="115">
        <v>5.0</v>
      </c>
      <c r="F6" s="115">
        <v>10.0</v>
      </c>
      <c r="G6" s="115">
        <v>20.0</v>
      </c>
      <c r="K6" s="119"/>
    </row>
    <row r="7">
      <c r="C7" s="121"/>
      <c r="D7" s="122"/>
      <c r="E7" s="123" t="s">
        <v>136</v>
      </c>
      <c r="F7" s="124" t="s">
        <v>138</v>
      </c>
      <c r="G7" s="125" t="s">
        <v>146</v>
      </c>
      <c r="K7" s="119"/>
    </row>
    <row r="8" ht="18.0" customHeight="1">
      <c r="B8" s="121"/>
      <c r="C8" s="121"/>
      <c r="D8" s="122"/>
      <c r="E8" s="126">
        <v>1.0</v>
      </c>
      <c r="F8" s="126">
        <v>2.0</v>
      </c>
      <c r="G8" s="126">
        <v>3.0</v>
      </c>
      <c r="K8" s="119"/>
    </row>
    <row r="9">
      <c r="B9" s="121"/>
      <c r="C9" s="121"/>
      <c r="D9" s="121"/>
      <c r="E9" s="127" t="s">
        <v>18</v>
      </c>
      <c r="F9" s="128"/>
      <c r="G9" s="129"/>
      <c r="K9" s="119"/>
    </row>
    <row r="10" ht="15.0" customHeight="1">
      <c r="B10" s="121"/>
      <c r="C10" s="130" t="s">
        <v>147</v>
      </c>
      <c r="D10" s="128"/>
      <c r="E10" s="128"/>
      <c r="F10" s="128"/>
      <c r="G10" s="129"/>
    </row>
    <row r="11">
      <c r="B11" s="121"/>
      <c r="C11" s="131"/>
      <c r="G11" s="132"/>
    </row>
    <row r="12">
      <c r="B12" s="121"/>
      <c r="C12" s="133"/>
      <c r="D12" s="134"/>
      <c r="E12" s="134"/>
      <c r="F12" s="134"/>
      <c r="G12" s="135"/>
    </row>
    <row r="14" ht="63.0" customHeight="1">
      <c r="A14" s="112" t="s">
        <v>148</v>
      </c>
      <c r="B14" s="63"/>
      <c r="C14" s="63"/>
      <c r="D14" s="63"/>
      <c r="E14" s="63"/>
      <c r="F14" s="63"/>
      <c r="G14" s="63"/>
      <c r="H14" s="64"/>
    </row>
    <row r="15" ht="22.5" customHeight="1">
      <c r="A15" s="136"/>
      <c r="B15" s="136"/>
      <c r="C15" s="136"/>
      <c r="D15" s="136"/>
      <c r="E15" s="136"/>
      <c r="F15" s="136"/>
      <c r="G15" s="136"/>
      <c r="H15" s="136"/>
    </row>
    <row r="16">
      <c r="A16" s="137" t="s">
        <v>18</v>
      </c>
      <c r="B16" s="64"/>
      <c r="C16" s="137" t="s">
        <v>149</v>
      </c>
      <c r="D16" s="63"/>
      <c r="E16" s="63"/>
      <c r="F16" s="63"/>
      <c r="G16" s="63"/>
      <c r="H16" s="64"/>
    </row>
    <row r="17" ht="30.75" customHeight="1">
      <c r="A17" s="138" t="s">
        <v>146</v>
      </c>
      <c r="B17" s="139"/>
      <c r="C17" s="140" t="s">
        <v>150</v>
      </c>
      <c r="D17" s="141"/>
      <c r="E17" s="141"/>
      <c r="F17" s="141"/>
      <c r="G17" s="141"/>
      <c r="H17" s="142"/>
    </row>
    <row r="18" ht="30.0" customHeight="1">
      <c r="A18" s="143" t="s">
        <v>138</v>
      </c>
      <c r="B18" s="70"/>
      <c r="C18" s="144" t="s">
        <v>151</v>
      </c>
      <c r="D18" s="63"/>
      <c r="E18" s="63"/>
      <c r="F18" s="63"/>
      <c r="G18" s="63"/>
      <c r="H18" s="64"/>
    </row>
    <row r="19" ht="29.25" customHeight="1">
      <c r="A19" s="145" t="s">
        <v>136</v>
      </c>
      <c r="B19" s="20"/>
      <c r="C19" s="146" t="s">
        <v>152</v>
      </c>
      <c r="D19" s="147"/>
      <c r="E19" s="147"/>
      <c r="F19" s="147"/>
      <c r="G19" s="147"/>
      <c r="H19" s="148"/>
    </row>
    <row r="20" ht="15.0" customHeight="1">
      <c r="A20" s="136"/>
      <c r="B20" s="136"/>
      <c r="C20" s="136"/>
      <c r="D20" s="136"/>
      <c r="E20" s="136"/>
      <c r="F20" s="136"/>
      <c r="G20" s="136"/>
      <c r="H20" s="136"/>
    </row>
    <row r="21" ht="94.5" customHeight="1">
      <c r="A21" s="112" t="s">
        <v>153</v>
      </c>
      <c r="B21" s="63"/>
      <c r="C21" s="63"/>
      <c r="D21" s="63"/>
      <c r="E21" s="63"/>
      <c r="F21" s="63"/>
      <c r="G21" s="63"/>
      <c r="H21" s="64"/>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16:B16"/>
    <mergeCell ref="A17:B17"/>
    <mergeCell ref="A18:B18"/>
    <mergeCell ref="A19:B19"/>
    <mergeCell ref="C17:H17"/>
    <mergeCell ref="C18:H18"/>
    <mergeCell ref="C19:H19"/>
    <mergeCell ref="A21:H21"/>
    <mergeCell ref="A1:H1"/>
    <mergeCell ref="B3:B7"/>
    <mergeCell ref="C3:G3"/>
    <mergeCell ref="E9:G9"/>
    <mergeCell ref="C10:G12"/>
    <mergeCell ref="A14:H14"/>
    <mergeCell ref="C16:H16"/>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2015-11-18T12:18:25Z</dcterms:created>
  <dc:creator>usuario</dc:creator>
</cp:coreProperties>
</file>