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juanandresmejia/Downloads/fwdformatosinfraestructura/"/>
    </mc:Choice>
  </mc:AlternateContent>
  <xr:revisionPtr revIDLastSave="0" documentId="13_ncr:1_{3334B8CA-0E8D-434C-AFCE-EDBF09D2E209}" xr6:coauthVersionLast="47" xr6:coauthVersionMax="47" xr10:uidLastSave="{00000000-0000-0000-0000-000000000000}"/>
  <bookViews>
    <workbookView xWindow="0" yWindow="880" windowWidth="35880" windowHeight="20280" activeTab="3"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5 ZONA DE RIESGO" sheetId="6" r:id="rId6"/>
    <sheet name="GUIA 4 IMPACTO" sheetId="7" r:id="rId7"/>
    <sheet name="Hoja 6" sheetId="8" r:id="rId8"/>
    <sheet name="Hoja 4" sheetId="9" r:id="rId9"/>
    <sheet name="Hoja 5" sheetId="10" r:id="rId10"/>
    <sheet name="Hoja 3" sheetId="11" r:id="rId11"/>
    <sheet name="Hoja 1" sheetId="12" r:id="rId12"/>
    <sheet name="Hoja 2" sheetId="13" r:id="rId13"/>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7" roundtripDataChecksum="E2c95qFUkUhYWwkBY32fRWImm6YbYnro0qCkddAwYGI="/>
    </ext>
  </extLst>
</workbook>
</file>

<file path=xl/calcChain.xml><?xml version="1.0" encoding="utf-8"?>
<calcChain xmlns="http://schemas.openxmlformats.org/spreadsheetml/2006/main">
  <c r="J8" i="2" l="1"/>
  <c r="J8" i="1"/>
  <c r="K8" i="1"/>
  <c r="K12" i="3"/>
  <c r="J12" i="3"/>
  <c r="K8" i="3"/>
  <c r="J8" i="3"/>
  <c r="K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11"/>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11"/>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11"/>
            <color theme="1"/>
            <rFont val="Calibri"/>
            <family val="2"/>
            <scheme val="minor"/>
          </rPr>
          <t>======
ID#AAABNiKjxoM
TuSoft    (2024-05-20 16:36:33)
Es el motivo o razón por la que se genera un riesgo. Debido a…</t>
        </r>
      </text>
    </comment>
    <comment ref="D7" authorId="0" shapeId="0" xr:uid="{00000000-0006-0000-0000-000007000000}">
      <text>
        <r>
          <rPr>
            <sz val="11"/>
            <color theme="1"/>
            <rFont val="Calibri"/>
            <family val="2"/>
            <scheme val="minor"/>
          </rPr>
          <t>======
ID#AAABNiKjxn4
TuSoft    (2024-05-20 16:36:33)
Efecto (positivo o negativo) de la incertidumbre sobre los objetivos. 
Podría ocurrir…</t>
        </r>
      </text>
    </comment>
    <comment ref="E7" authorId="0" shapeId="0" xr:uid="{00000000-0006-0000-0000-000001000000}">
      <text>
        <r>
          <rPr>
            <sz val="11"/>
            <color theme="1"/>
            <rFont val="Calibri"/>
            <family val="2"/>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11"/>
            <color theme="1"/>
            <rFont val="Calibri"/>
            <family val="2"/>
            <scheme val="minor"/>
          </rPr>
          <t>======
ID#AAABNiKjxoI
TuSoft    (2024-05-20 16:36:33)
Consecuencia positiva o negativa, de la ocurrencia de un evento.
Lo que podría ocasionar…</t>
        </r>
      </text>
    </comment>
    <comment ref="G7" authorId="0" shapeId="0" xr:uid="{00000000-0006-0000-0000-000002000000}">
      <text>
        <r>
          <rPr>
            <sz val="11"/>
            <color theme="1"/>
            <rFont val="Calibri"/>
            <family val="2"/>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theme="1"/>
            <rFont val="Calibri"/>
            <family val="2"/>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11"/>
            <color theme="1"/>
            <rFont val="Calibri"/>
            <family val="2"/>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lJC9xXxuuYdJdiEawugG7JpoI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5000000}">
      <text>
        <r>
          <rPr>
            <sz val="11"/>
            <color theme="1"/>
            <rFont val="Calibri"/>
            <family val="2"/>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7000000}">
      <text>
        <r>
          <rPr>
            <sz val="11"/>
            <color theme="1"/>
            <rFont val="Calibri"/>
            <family val="2"/>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3000000}">
      <text>
        <r>
          <rPr>
            <sz val="11"/>
            <color theme="1"/>
            <rFont val="Calibri"/>
            <family val="2"/>
            <scheme val="minor"/>
          </rPr>
          <t>======
ID#AAABNiKjxpY
TuSoft    (2024-05-20 16:36:33)
Es el motivo o razón por la que se genera un riesgo. Debido a…</t>
        </r>
      </text>
    </comment>
    <comment ref="D7" authorId="0" shapeId="0" xr:uid="{00000000-0006-0000-0100-000004000000}">
      <text>
        <r>
          <rPr>
            <sz val="11"/>
            <color theme="1"/>
            <rFont val="Calibri"/>
            <family val="2"/>
            <scheme val="minor"/>
          </rPr>
          <t>======
ID#AAABNiKjxpc
TuSoft    (2024-05-20 16:36:33)
Evento capaz de poner en peligro el cumplimiento del OBJETIVO DEL PROCESO 
Podría ocurrir…</t>
        </r>
      </text>
    </comment>
    <comment ref="E7" authorId="0" shapeId="0" xr:uid="{00000000-0006-0000-0100-000002000000}">
      <text>
        <r>
          <rPr>
            <sz val="11"/>
            <color theme="1"/>
            <rFont val="Calibri"/>
            <family val="2"/>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family val="2"/>
            <scheme val="minor"/>
          </rPr>
          <t>======
ID#AAABNiKjxno
TuSoft    (2024-05-20 16:36:33)
Consecuencia positiva de la ocurrencia de un evento.
Lo que podría ocasionar…</t>
        </r>
      </text>
    </comment>
    <comment ref="G7" authorId="0" shapeId="0" xr:uid="{00000000-0006-0000-0100-000006000000}">
      <text>
        <r>
          <rPr>
            <sz val="11"/>
            <color theme="1"/>
            <rFont val="Calibri"/>
            <family val="2"/>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8000000}">
      <text>
        <r>
          <rPr>
            <sz val="11"/>
            <color theme="1"/>
            <rFont val="Calibri"/>
            <family val="2"/>
            <scheme val="minor"/>
          </rPr>
          <t>======
ID#AAABNiKjxn0
TuSoft    (2024-05-20 16:36:33)
FACTIBILIDAD
ALTA
Es muy factible que el riesgo/oportunidad se presente
MEDIA
Es factible que la oportunidad se presente
BAJA
Es muy poco factible que el riesgo se presente</t>
        </r>
      </text>
    </comment>
    <comment ref="I7" authorId="0" shapeId="0" xr:uid="{00000000-0006-0000-0100-000001000000}">
      <text>
        <r>
          <rPr>
            <sz val="11"/>
            <color theme="1"/>
            <rFont val="Calibri"/>
            <family val="2"/>
            <scheme val="minor"/>
          </rPr>
          <t>======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iC54VmMwykcr5Mw1fBl0CZfIau3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family val="2"/>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family val="2"/>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family val="2"/>
            <scheme val="minor"/>
          </rPr>
          <t>======
ID#AAABNiKjxoo
TuSoft    (2024-05-20 16:36:33)
Es el motivo o razón por la que se genera un riesgo. Debido a…</t>
        </r>
      </text>
    </comment>
    <comment ref="D7" authorId="0" shapeId="0" xr:uid="{00000000-0006-0000-0200-000012000000}">
      <text>
        <r>
          <rPr>
            <sz val="11"/>
            <color theme="1"/>
            <rFont val="Calibri"/>
            <family val="2"/>
            <scheme val="minor"/>
          </rPr>
          <t>======
ID#AAABNiKjxng
TuSoft    (2024-05-20 16:36:33)
Efecto (negativo) de la incertidumbre sobre los objetivos. 
Podría ocurrir…</t>
        </r>
      </text>
    </comment>
    <comment ref="E7" authorId="0" shapeId="0" xr:uid="{00000000-0006-0000-0200-000011000000}">
      <text>
        <r>
          <rPr>
            <sz val="11"/>
            <color theme="1"/>
            <rFont val="Calibri"/>
            <family val="2"/>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family val="2"/>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family val="2"/>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family val="2"/>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family val="2"/>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family val="2"/>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family val="2"/>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family val="2"/>
            <scheme val="minor"/>
          </rPr>
          <t>======
ID#AAABNiKjxpM
TuSoft    (2024-05-20 16:36:33)
Es el motivo o razón por la que se genera un riesgo. Debido a…</t>
        </r>
      </text>
    </comment>
    <comment ref="D11" authorId="0" shapeId="0" xr:uid="{00000000-0006-0000-0200-00000E000000}">
      <text>
        <r>
          <rPr>
            <sz val="11"/>
            <color theme="1"/>
            <rFont val="Calibri"/>
            <family val="2"/>
            <scheme val="minor"/>
          </rPr>
          <t>======
ID#AAABNiKjxn8
TuSoft    (2024-05-20 16:36:33)
Efecto (positivo) de la incertidumbre sobre los objetivos. 
Podría ocurrir…</t>
        </r>
      </text>
    </comment>
    <comment ref="E11" authorId="0" shapeId="0" xr:uid="{00000000-0006-0000-0200-000003000000}">
      <text>
        <r>
          <rPr>
            <sz val="11"/>
            <color theme="1"/>
            <rFont val="Calibri"/>
            <family val="2"/>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family val="2"/>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family val="2"/>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family val="2"/>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family val="2"/>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jzqOMxPAgP40kEe4Ls9z+/rMnSGg=="/>
    </ext>
  </extLst>
</comments>
</file>

<file path=xl/sharedStrings.xml><?xml version="1.0" encoding="utf-8"?>
<sst xmlns="http://schemas.openxmlformats.org/spreadsheetml/2006/main" count="175" uniqueCount="101">
  <si>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</si>
  <si>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</si>
  <si>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</si>
  <si>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</si>
  <si>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</si>
  <si>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</si>
  <si>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</si>
  <si>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</si>
  <si>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</si>
  <si>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</si>
  <si>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</si>
  <si>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</si>
  <si>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</si>
  <si>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</si>
  <si>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</si>
  <si>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</si>
  <si>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</si>
  <si>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</si>
  <si>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</si>
  <si>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</si>
  <si>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OPORTUNIDAD</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</si>
  <si>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</si>
  <si>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</si>
  <si>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</si>
  <si>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</si>
  <si>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</si>
  <si>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</si>
  <si>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</si>
  <si>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</si>
  <si>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family val="1"/>
      </rPr>
      <t>CLASIFICIACIÓN DE LOS RIESGOS</t>
    </r>
    <r>
      <rPr>
        <b/>
        <sz val="12"/>
        <color rgb="FFFF0000"/>
        <rFont val="Century Gothic"/>
        <family val="1"/>
      </rPr>
      <t>/OPORUNIDADES</t>
    </r>
  </si>
  <si>
    <r>
      <rPr>
        <sz val="10"/>
        <color theme="1"/>
        <rFont val="Century Gothic"/>
        <family val="1"/>
      </rPr>
      <t>Durante el proceso de identificación del riesgo</t>
    </r>
    <r>
      <rPr>
        <sz val="10"/>
        <color rgb="FFFF0000"/>
        <rFont val="Century Gothic"/>
        <family val="1"/>
      </rPr>
      <t>/oportunidad</t>
    </r>
    <r>
      <rPr>
        <sz val="10"/>
        <color theme="1"/>
        <rFont val="Century Gothic"/>
        <family val="1"/>
      </rPr>
      <t xml:space="preserve"> se recomienda hacer una clasificación; con el fin de establecer con mayor facilidad el análisis del impacto, teniendo en cuenta los siguientes conceptos:</t>
    </r>
  </si>
  <si>
    <r>
      <rPr>
        <b/>
        <sz val="10"/>
        <color theme="1"/>
        <rFont val="Century Gothic"/>
        <family val="1"/>
      </rPr>
      <t>RIESGO</t>
    </r>
    <r>
      <rPr>
        <b/>
        <sz val="10"/>
        <color rgb="FFFF0000"/>
        <rFont val="Century Gothic"/>
        <family val="1"/>
      </rPr>
      <t>/OPORTUNIDAD</t>
    </r>
    <r>
      <rPr>
        <b/>
        <sz val="10"/>
        <color theme="1"/>
        <rFont val="Century Gothic"/>
        <family val="1"/>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</si>
  <si>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</si>
  <si>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family val="1"/>
      </rPr>
      <t>RIESGO</t>
    </r>
    <r>
      <rPr>
        <b/>
        <sz val="10"/>
        <color rgb="FFFF0000"/>
        <rFont val="Century Gothic"/>
        <family val="1"/>
      </rPr>
      <t>/OPORTUNIDAD</t>
    </r>
    <r>
      <rPr>
        <b/>
        <sz val="10"/>
        <color theme="1"/>
        <rFont val="Century Gothic"/>
        <family val="1"/>
      </rPr>
      <t xml:space="preserve"> OPERATIVO</t>
    </r>
  </si>
  <si>
    <r>
      <rPr>
        <sz val="10"/>
        <color theme="1"/>
        <rFont val="Century Gothic"/>
        <family val="1"/>
      </rPr>
      <t>Es la posibilidad de ocurrencia de pérdidas</t>
    </r>
    <r>
      <rPr>
        <sz val="10"/>
        <color rgb="FFFF0000"/>
        <rFont val="Century Gothic"/>
        <family val="1"/>
      </rPr>
      <t xml:space="preserve"> o ganancias</t>
    </r>
    <r>
      <rPr>
        <sz val="10"/>
        <color theme="1"/>
        <rFont val="Century Gothic"/>
        <family val="1"/>
      </rPr>
      <t xml:space="preserve"> financieras originadas por fallas o insuficiencias; </t>
    </r>
    <r>
      <rPr>
        <sz val="10"/>
        <color rgb="FFFF0000"/>
        <rFont val="Century Gothic"/>
        <family val="1"/>
      </rPr>
      <t xml:space="preserve">así como por eficiencias </t>
    </r>
    <r>
      <rPr>
        <sz val="10"/>
        <color theme="1"/>
        <rFont val="Century Gothic"/>
        <family val="1"/>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</si>
  <si>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family val="1"/>
      </rPr>
      <t>RIESGO</t>
    </r>
    <r>
      <rPr>
        <b/>
        <sz val="10"/>
        <color rgb="FFFF0000"/>
        <rFont val="Century Gothic"/>
        <family val="1"/>
      </rPr>
      <t>/OPORTUNIDAD</t>
    </r>
    <r>
      <rPr>
        <b/>
        <sz val="10"/>
        <color theme="1"/>
        <rFont val="Century Gothic"/>
        <family val="1"/>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</si>
  <si>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</si>
  <si>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family val="1"/>
      </rPr>
      <t>RIESGOS</t>
    </r>
    <r>
      <rPr>
        <b/>
        <sz val="10"/>
        <color rgb="FFFF0000"/>
        <rFont val="Century Gothic"/>
        <family val="1"/>
      </rPr>
      <t>/OPORTUNIDAD</t>
    </r>
    <r>
      <rPr>
        <b/>
        <sz val="10"/>
        <color theme="1"/>
        <rFont val="Century Gothic"/>
        <family val="1"/>
      </rPr>
      <t xml:space="preserve"> DE CUMPLIMIENTO</t>
    </r>
  </si>
  <si>
    <t>Se asocian con la capacidad de la Universidad para cumplir con los requisitos legales, contractuales, de ética y en general con su compromiso ante la comunidad.</t>
  </si>
  <si>
    <r>
      <rPr>
        <b/>
        <sz val="10"/>
        <color theme="1"/>
        <rFont val="Century Gothic"/>
        <family val="1"/>
      </rPr>
      <t>RIESGOS</t>
    </r>
    <r>
      <rPr>
        <b/>
        <sz val="10"/>
        <color rgb="FFFF0000"/>
        <rFont val="Century Gothic"/>
        <family val="1"/>
      </rPr>
      <t xml:space="preserve">/OPORTUNIDAD </t>
    </r>
    <r>
      <rPr>
        <b/>
        <sz val="10"/>
        <color theme="1"/>
        <rFont val="Century Gothic"/>
        <family val="1"/>
      </rPr>
      <t>TECNOLOGIA</t>
    </r>
  </si>
  <si>
    <r>
      <rPr>
        <sz val="10"/>
        <color theme="1"/>
        <rFont val="Century Gothic"/>
        <family val="1"/>
      </rPr>
      <t>Son derivados de fallas</t>
    </r>
    <r>
      <rPr>
        <sz val="10"/>
        <color rgb="FFFF0000"/>
        <rFont val="Century Gothic"/>
        <family val="1"/>
      </rPr>
      <t xml:space="preserve"> o mejoras</t>
    </r>
    <r>
      <rPr>
        <sz val="10"/>
        <color theme="1"/>
        <rFont val="Century Gothic"/>
        <family val="1"/>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</si>
  <si>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family val="1"/>
      </rPr>
      <t>RIESGO</t>
    </r>
    <r>
      <rPr>
        <b/>
        <sz val="10"/>
        <color rgb="FFFF0000"/>
        <rFont val="Century Gothic"/>
        <family val="1"/>
      </rPr>
      <t>/OPORTUNIDAD</t>
    </r>
    <r>
      <rPr>
        <b/>
        <sz val="10"/>
        <color theme="1"/>
        <rFont val="Century Gothic"/>
        <family val="1"/>
      </rPr>
      <t xml:space="preserve"> DE IMAGEN</t>
    </r>
  </si>
  <si>
    <r>
      <rPr>
        <sz val="10"/>
        <color theme="1"/>
        <rFont val="Century Gothic"/>
        <family val="1"/>
      </rPr>
      <t>Es la posibilidad de pérdida/</t>
    </r>
    <r>
      <rPr>
        <sz val="10"/>
        <color rgb="FFFF0000"/>
        <rFont val="Century Gothic"/>
        <family val="1"/>
      </rPr>
      <t xml:space="preserve">ganacia </t>
    </r>
    <r>
      <rPr>
        <sz val="10"/>
        <color theme="1"/>
        <rFont val="Century Gothic"/>
        <family val="1"/>
      </rPr>
      <t>por mala</t>
    </r>
    <r>
      <rPr>
        <sz val="10"/>
        <color rgb="FFFF0000"/>
        <rFont val="Century Gothic"/>
        <family val="1"/>
      </rPr>
      <t>/buena</t>
    </r>
    <r>
      <rPr>
        <sz val="10"/>
        <color theme="1"/>
        <rFont val="Century Gothic"/>
        <family val="1"/>
      </rPr>
      <t xml:space="preserve"> imagen, </t>
    </r>
    <r>
      <rPr>
        <sz val="10"/>
        <color rgb="FFFF0000"/>
        <rFont val="Century Gothic"/>
        <family val="1"/>
      </rPr>
      <t>prestigio/desprestigio</t>
    </r>
    <r>
      <rPr>
        <sz val="10"/>
        <color theme="1"/>
        <rFont val="Century Gothic"/>
        <family val="1"/>
      </rPr>
      <t>, publicidad negativa</t>
    </r>
    <r>
      <rPr>
        <sz val="10"/>
        <color rgb="FFFF0000"/>
        <rFont val="Century Gothic"/>
        <family val="1"/>
      </rPr>
      <t>/positiva</t>
    </r>
    <r>
      <rPr>
        <sz val="10"/>
        <color theme="1"/>
        <rFont val="Century Gothic"/>
        <family val="1"/>
      </rPr>
      <t>, cierta o no, respecto de la misma y sus servicios, que produzca pérdida</t>
    </r>
    <r>
      <rPr>
        <sz val="10"/>
        <color rgb="FFFF0000"/>
        <rFont val="Century Gothic"/>
        <family val="1"/>
      </rPr>
      <t>/gananacia</t>
    </r>
    <r>
      <rPr>
        <sz val="10"/>
        <color theme="1"/>
        <rFont val="Century Gothic"/>
        <family val="1"/>
      </rPr>
      <t xml:space="preserve"> de estudiantes, disminución</t>
    </r>
    <r>
      <rPr>
        <sz val="10"/>
        <color rgb="FFFF0000"/>
        <rFont val="Century Gothic"/>
        <family val="1"/>
      </rPr>
      <t>/incremento</t>
    </r>
    <r>
      <rPr>
        <sz val="10"/>
        <color theme="1"/>
        <rFont val="Century Gothic"/>
        <family val="1"/>
      </rPr>
      <t xml:space="preserve"> de ingresos o procesos judiciales. Es decir el riesgo</t>
    </r>
    <r>
      <rPr>
        <sz val="10"/>
        <color rgb="FFFF0000"/>
        <rFont val="Century Gothic"/>
        <family val="1"/>
      </rPr>
      <t>/oportunidad</t>
    </r>
    <r>
      <rPr>
        <sz val="10"/>
        <color theme="1"/>
        <rFont val="Century Gothic"/>
        <family val="1"/>
      </rPr>
      <t xml:space="preserve"> de imagen, está relacionado con la percepción y la confianza por parte de</t>
    </r>
    <r>
      <rPr>
        <sz val="10"/>
        <color rgb="FFFF0000"/>
        <rFont val="Century Gothic"/>
        <family val="1"/>
      </rPr>
      <t xml:space="preserve"> las partes interesadas</t>
    </r>
    <r>
      <rPr>
        <sz val="10"/>
        <color theme="1"/>
        <rFont val="Century Gothic"/>
        <family val="1"/>
      </rPr>
      <t>, hacia la institución</t>
    </r>
  </si>
  <si>
    <r>
      <rPr>
        <b/>
        <sz val="10"/>
        <color theme="1"/>
        <rFont val="Century Gothic"/>
        <family val="1"/>
      </rPr>
      <t>RIESGO LEGAL</t>
    </r>
    <r>
      <rPr>
        <b/>
        <sz val="10"/>
        <color rgb="FFFF0000"/>
        <rFont val="Century Gothic"/>
        <family val="1"/>
      </rPr>
      <t>/OPORTUNIDAD</t>
    </r>
  </si>
  <si>
    <r>
      <rPr>
        <sz val="10"/>
        <color theme="1"/>
        <rFont val="Century Gothic"/>
        <family val="1"/>
      </rPr>
      <t xml:space="preserve">Se entiende por </t>
    </r>
    <r>
      <rPr>
        <sz val="10"/>
        <color rgb="FFFF0000"/>
        <rFont val="Century Gothic"/>
        <family val="1"/>
      </rPr>
      <t>riesgo/oportunidad</t>
    </r>
    <r>
      <rPr>
        <sz val="10"/>
        <color theme="1"/>
        <rFont val="Century Gothic"/>
        <family val="1"/>
      </rPr>
      <t xml:space="preserve"> legal la posibilidad de pérdida</t>
    </r>
    <r>
      <rPr>
        <sz val="10"/>
        <color rgb="FFFF0000"/>
        <rFont val="Century Gothic"/>
        <family val="1"/>
      </rPr>
      <t>/gananacia</t>
    </r>
    <r>
      <rPr>
        <sz val="10"/>
        <color theme="1"/>
        <rFont val="Century Gothic"/>
        <family val="1"/>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family val="1"/>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</si>
  <si>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family val="1"/>
      </rPr>
      <t xml:space="preserve">Bajo el criterio de </t>
    </r>
    <r>
      <rPr>
        <b/>
        <sz val="12"/>
        <color theme="1"/>
        <rFont val="Century Gothic"/>
        <family val="1"/>
      </rPr>
      <t>Probabilidad</t>
    </r>
    <r>
      <rPr>
        <sz val="12"/>
        <color theme="1"/>
        <rFont val="Century Gothic"/>
        <family val="1"/>
      </rPr>
      <t>, el riesgo se debe medir a partir de las siguientes especificaciones:</t>
    </r>
  </si>
  <si>
    <r>
      <rPr>
        <b/>
        <sz val="12"/>
        <color rgb="FF000000"/>
        <rFont val="Century Gothic"/>
        <family val="1"/>
      </rPr>
      <t>PROBABILIDAD</t>
    </r>
    <r>
      <rPr>
        <b/>
        <sz val="12"/>
        <color rgb="FFFF0000"/>
        <rFont val="Century Gothic"/>
        <family val="1"/>
      </rPr>
      <t>/FACTIBILIDAD</t>
    </r>
    <r>
      <rPr>
        <b/>
        <sz val="12"/>
        <color rgb="FF000000"/>
        <rFont val="Century Gothic"/>
        <family val="1"/>
      </rPr>
      <t xml:space="preserve"> DE OCURRENCIA</t>
    </r>
  </si>
  <si>
    <t>CLASIFICACIÓN</t>
  </si>
  <si>
    <t>NIVEL</t>
  </si>
  <si>
    <t>INTERPRETACION</t>
  </si>
  <si>
    <t>ALTA</t>
  </si>
  <si>
    <r>
      <rPr>
        <sz val="12"/>
        <color rgb="FF000000"/>
        <rFont val="Century Gothic"/>
        <family val="1"/>
      </rPr>
      <t>Es inevitable</t>
    </r>
    <r>
      <rPr>
        <sz val="12"/>
        <color rgb="FFFF0000"/>
        <rFont val="Century Gothic"/>
        <family val="1"/>
      </rPr>
      <t>/muy factible</t>
    </r>
    <r>
      <rPr>
        <sz val="12"/>
        <color rgb="FF000000"/>
        <rFont val="Century Gothic"/>
        <family val="1"/>
      </rPr>
      <t xml:space="preserve"> que el riesgo</t>
    </r>
    <r>
      <rPr>
        <sz val="12"/>
        <color rgb="FFFF0000"/>
        <rFont val="Century Gothic"/>
        <family val="1"/>
      </rPr>
      <t>/oportunidad</t>
    </r>
    <r>
      <rPr>
        <sz val="12"/>
        <color rgb="FF000000"/>
        <rFont val="Century Gothic"/>
        <family val="1"/>
      </rPr>
      <t xml:space="preserve"> se presente</t>
    </r>
  </si>
  <si>
    <t>MEDIA</t>
  </si>
  <si>
    <r>
      <rPr>
        <sz val="12"/>
        <color rgb="FF000000"/>
        <rFont val="Century Gothic"/>
        <family val="1"/>
      </rPr>
      <t>Es factible que el riesgo</t>
    </r>
    <r>
      <rPr>
        <sz val="12"/>
        <color rgb="FFFF0000"/>
        <rFont val="Century Gothic"/>
        <family val="1"/>
      </rPr>
      <t>/oportunidad</t>
    </r>
    <r>
      <rPr>
        <sz val="12"/>
        <color rgb="FF000000"/>
        <rFont val="Century Gothic"/>
        <family val="1"/>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</si>
  <si>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</si>
  <si>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</si>
  <si>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</si>
  <si>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</si>
  <si>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</si>
  <si>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</si>
  <si>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</si>
  <si>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MODERADO</t>
  </si>
  <si>
    <t>CATASTROFICO/SIGNIFICATIVO</t>
  </si>
  <si>
    <r>
      <rPr>
        <b/>
        <sz val="11"/>
        <color theme="1"/>
        <rFont val="Calibri"/>
        <family val="2"/>
      </rPr>
      <t>El nivel de riesgo se determina, relacionando la posibilidad de ocurrencia (probabilidad</t>
    </r>
    <r>
      <rPr>
        <b/>
        <sz val="11"/>
        <color rgb="FFFF0000"/>
        <rFont val="Calibri"/>
        <family val="2"/>
      </rPr>
      <t>/factibilidad</t>
    </r>
    <r>
      <rPr>
        <b/>
        <sz val="11"/>
        <color theme="1"/>
        <rFont val="Calibri"/>
        <family val="2"/>
      </rPr>
      <t>) con la consecuencia (impacto).</t>
    </r>
  </si>
  <si>
    <r>
      <rPr>
        <sz val="11"/>
        <color theme="1"/>
        <rFont val="Calibri"/>
        <family val="2"/>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family val="2"/>
      </rPr>
      <t>/oportunidades</t>
    </r>
    <r>
      <rPr>
        <sz val="11"/>
        <color theme="1"/>
        <rFont val="Calibri"/>
        <family val="2"/>
      </rPr>
      <t xml:space="preserve">. </t>
    </r>
  </si>
  <si>
    <t>CRITERIO</t>
  </si>
  <si>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en su totalidad el cumplimiento del objetivo del proceso</t>
    </r>
  </si>
  <si>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parcial o temporalmente el cumplimiento del objetivo del proceso</t>
    </r>
  </si>
  <si>
    <r>
      <rPr>
        <sz val="10"/>
        <color rgb="FF000000"/>
        <rFont val="Century Gothic"/>
        <family val="1"/>
      </rPr>
      <t>La materialización del riesgo/</t>
    </r>
    <r>
      <rPr>
        <sz val="10"/>
        <color rgb="FFFF0000"/>
        <rFont val="Century Gothic"/>
        <family val="1"/>
      </rPr>
      <t>oportunidad</t>
    </r>
    <r>
      <rPr>
        <sz val="10"/>
        <color rgb="FF000000"/>
        <rFont val="Century Gothic"/>
        <family val="1"/>
      </rPr>
      <t xml:space="preserve"> en esa actividad afecta levemente el cumplimiento del objetivo del proceso</t>
    </r>
  </si>
  <si>
    <r>
      <rPr>
        <sz val="11"/>
        <color theme="1"/>
        <rFont val="Calibri"/>
        <family val="2"/>
      </rPr>
      <t xml:space="preserve">La calificación permite, así, establecer el grado de exposición </t>
    </r>
    <r>
      <rPr>
        <sz val="11"/>
        <color rgb="FFFF0000"/>
        <rFont val="Calibri"/>
        <family val="2"/>
      </rPr>
      <t xml:space="preserve">del proceso </t>
    </r>
    <r>
      <rPr>
        <sz val="11"/>
        <color theme="1"/>
        <rFont val="Calibri"/>
        <family val="2"/>
      </rPr>
      <t>al riesgo/</t>
    </r>
    <r>
      <rPr>
        <sz val="11"/>
        <color rgb="FFFF0000"/>
        <rFont val="Calibri"/>
        <family val="2"/>
      </rPr>
      <t>oportunidad</t>
    </r>
    <r>
      <rPr>
        <sz val="11"/>
        <color theme="1"/>
        <rFont val="Calibri"/>
        <family val="2"/>
      </rPr>
      <t>, según sea aceptable, tolerable, moderado, importante o inaceptable</t>
    </r>
    <r>
      <rPr>
        <sz val="11"/>
        <color rgb="FFFF0000"/>
        <rFont val="Calibri"/>
        <family val="2"/>
      </rPr>
      <t>/muy significante</t>
    </r>
    <r>
      <rPr>
        <sz val="11"/>
        <color theme="1"/>
        <rFont val="Calibri"/>
        <family val="2"/>
      </rPr>
      <t xml:space="preserve">, para analizar las posibles acciones preventivas, correctivas y </t>
    </r>
    <r>
      <rPr>
        <sz val="11"/>
        <color rgb="FFFF0000"/>
        <rFont val="Calibri"/>
        <family val="2"/>
      </rPr>
      <t>de mejora</t>
    </r>
    <r>
      <rPr>
        <sz val="11"/>
        <color theme="1"/>
        <rFont val="Calibri"/>
        <family val="2"/>
      </rPr>
      <t xml:space="preserve"> a implementar. Adicionalmente, las acciones quedan enmarcadas dentro de unas opciones de respuesta frente a cada riesgo/</t>
    </r>
    <r>
      <rPr>
        <sz val="11"/>
        <color rgb="FFFF0000"/>
        <rFont val="Calibri"/>
        <family val="2"/>
      </rPr>
      <t>oportunidad</t>
    </r>
    <r>
      <rPr>
        <sz val="11"/>
        <color theme="1"/>
        <rFont val="Calibri"/>
        <family val="2"/>
      </rPr>
      <t>, las cuales son recomendaciones de orientación estratégica del plan de acción a seguir, en el control efectivo del riesgo/</t>
    </r>
    <r>
      <rPr>
        <sz val="11"/>
        <color rgb="FFFF0000"/>
        <rFont val="Calibri"/>
        <family val="2"/>
      </rPr>
      <t>oportunidad</t>
    </r>
    <r>
      <rPr>
        <sz val="11"/>
        <color theme="1"/>
        <rFont val="Calibri"/>
        <family val="2"/>
      </rPr>
      <t xml:space="preserve"> dentro de la dependencia.</t>
    </r>
  </si>
  <si>
    <r>
      <rPr>
        <sz val="11"/>
        <color theme="1"/>
        <rFont val="Century Gothic"/>
        <family val="1"/>
      </rPr>
      <t>Bajo el criterio de</t>
    </r>
    <r>
      <rPr>
        <b/>
        <sz val="11"/>
        <color theme="1"/>
        <rFont val="Century Gothic"/>
        <family val="1"/>
      </rPr>
      <t xml:space="preserve"> Impacto</t>
    </r>
    <r>
      <rPr>
        <sz val="11"/>
        <color theme="1"/>
        <rFont val="Century Gothic"/>
        <family val="1"/>
      </rPr>
      <t>, el riesgo se debe medir a partir de las siguientes especificaciones</t>
    </r>
  </si>
  <si>
    <t>PROBABILIDAD DE OCURRENCIA</t>
  </si>
  <si>
    <t>CALIFICACIÓN</t>
  </si>
  <si>
    <r>
      <rPr>
        <sz val="11"/>
        <color rgb="FF000000"/>
        <rFont val="Century Gothic"/>
        <family val="1"/>
      </rPr>
      <t>Si el riesgo</t>
    </r>
    <r>
      <rPr>
        <sz val="11"/>
        <color rgb="FFFF0000"/>
        <rFont val="Century Gothic"/>
        <family val="1"/>
      </rPr>
      <t>/oportunidad</t>
    </r>
    <r>
      <rPr>
        <sz val="11"/>
        <color rgb="FF000000"/>
        <rFont val="Century Gothic"/>
        <family val="1"/>
      </rPr>
      <t xml:space="preserve"> llegara a presentarse, afecta</t>
    </r>
    <r>
      <rPr>
        <sz val="11"/>
        <color rgb="FFFF0000"/>
        <rFont val="Century Gothic"/>
        <family val="1"/>
      </rPr>
      <t>ría</t>
    </r>
    <r>
      <rPr>
        <sz val="11"/>
        <color rgb="FF000000"/>
        <rFont val="Century Gothic"/>
        <family val="1"/>
      </rPr>
      <t xml:space="preserve"> en grado bajo </t>
    </r>
    <r>
      <rPr>
        <sz val="11"/>
        <color rgb="FFFF0000"/>
        <rFont val="Century Gothic"/>
        <family val="1"/>
      </rPr>
      <t>el objetivo del proceso</t>
    </r>
  </si>
  <si>
    <r>
      <rPr>
        <sz val="11"/>
        <color rgb="FF000000"/>
        <rFont val="Century Gothic"/>
        <family val="1"/>
      </rPr>
      <t>Si el riesgo/</t>
    </r>
    <r>
      <rPr>
        <sz val="11"/>
        <color rgb="FFFF0000"/>
        <rFont val="Century Gothic"/>
        <family val="1"/>
      </rPr>
      <t xml:space="preserve">oportunidad </t>
    </r>
    <r>
      <rPr>
        <sz val="11"/>
        <color rgb="FF000000"/>
        <rFont val="Century Gothic"/>
        <family val="1"/>
      </rPr>
      <t>llegara a presentarse, afecta</t>
    </r>
    <r>
      <rPr>
        <sz val="11"/>
        <color rgb="FFFF0000"/>
        <rFont val="Century Gothic"/>
        <family val="1"/>
      </rPr>
      <t>ría</t>
    </r>
    <r>
      <rPr>
        <sz val="11"/>
        <color rgb="FF000000"/>
        <rFont val="Century Gothic"/>
        <family val="1"/>
      </rPr>
      <t xml:space="preserve"> en grado medio </t>
    </r>
    <r>
      <rPr>
        <sz val="11"/>
        <color rgb="FFFF0000"/>
        <rFont val="Century Gothic"/>
        <family val="1"/>
      </rPr>
      <t>el objetivo del proceso</t>
    </r>
  </si>
  <si>
    <r>
      <rPr>
        <sz val="11"/>
        <color rgb="FF000000"/>
        <rFont val="Century Gothic"/>
        <family val="1"/>
      </rPr>
      <t>CATASTROFICO/</t>
    </r>
    <r>
      <rPr>
        <sz val="11"/>
        <color rgb="FFFF0000"/>
        <rFont val="Century Gothic"/>
        <family val="1"/>
      </rPr>
      <t>SIGNIFICATIVO</t>
    </r>
  </si>
  <si>
    <r>
      <rPr>
        <sz val="11"/>
        <color rgb="FF000000"/>
        <rFont val="Century Gothic"/>
        <family val="1"/>
      </rPr>
      <t>Si el riesgo</t>
    </r>
    <r>
      <rPr>
        <sz val="11"/>
        <color rgb="FFFF0000"/>
        <rFont val="Century Gothic"/>
        <family val="1"/>
      </rPr>
      <t>/oportunidad</t>
    </r>
    <r>
      <rPr>
        <sz val="11"/>
        <color rgb="FF000000"/>
        <rFont val="Century Gothic"/>
        <family val="1"/>
      </rPr>
      <t xml:space="preserve"> llegara a presentarse, afecta</t>
    </r>
    <r>
      <rPr>
        <sz val="11"/>
        <color rgb="FFFF0000"/>
        <rFont val="Century Gothic"/>
        <family val="1"/>
      </rPr>
      <t>ría</t>
    </r>
    <r>
      <rPr>
        <sz val="11"/>
        <color rgb="FF000000"/>
        <rFont val="Century Gothic"/>
        <family val="1"/>
      </rPr>
      <t xml:space="preserve"> en alto grado al </t>
    </r>
    <r>
      <rPr>
        <sz val="11"/>
        <color rgb="FFFF0000"/>
        <rFont val="Century Gothic"/>
        <family val="1"/>
      </rPr>
      <t>el objetivo del proceso</t>
    </r>
  </si>
  <si>
    <r>
      <rPr>
        <sz val="11"/>
        <color rgb="FF000000"/>
        <rFont val="Century Gothic"/>
        <family val="1"/>
      </rPr>
      <t>El impacto se cataloga como LEVE, MODERADO o CATASTROFICO</t>
    </r>
    <r>
      <rPr>
        <sz val="11"/>
        <color rgb="FFFF0000"/>
        <rFont val="Century Gothic"/>
        <family val="1"/>
      </rPr>
      <t>/SIGNIFICATIVO</t>
    </r>
    <r>
      <rPr>
        <sz val="11"/>
        <color rgb="FF000000"/>
        <rFont val="Century Gothic"/>
        <family val="1"/>
      </rPr>
      <t>, los valores escogidos para efectos de su valoración son 5, 10, y 20 respectivamente.</t>
    </r>
  </si>
  <si>
    <t>Gestion de la infraestructura fisica</t>
  </si>
  <si>
    <t>Causa</t>
  </si>
  <si>
    <t>• Falta de aprobación de presupuesto</t>
  </si>
  <si>
    <t>• No aprobación de algunas de las actividades propuestas en el plan de mantenimiento.</t>
  </si>
  <si>
    <t>• Demora en los procesos administrativos para autorizaciones y compras</t>
  </si>
  <si>
    <t>• La ausencia de productos en el mercado.</t>
  </si>
  <si>
    <t xml:space="preserve">• Aumento de presupuesto por variación en los costos de los productos </t>
  </si>
  <si>
    <t>• Incumplimiento del contratistas y proveedores.</t>
  </si>
  <si>
    <t xml:space="preserve">• Inconsistencia en los recursos recibidos </t>
  </si>
  <si>
    <t>Incumplir con la ejecución del plan de mantenimiento preventivo y correctivo para la infraestructura de la Universidad Católica de Manizales</t>
  </si>
  <si>
    <t>No realizar el mantenimiento de la infraestructura física del campus universitario de la Universidad</t>
  </si>
  <si>
    <t>Riesgo Operativo</t>
  </si>
  <si>
    <t>• Deterioro de la infraestructura de la Universidad
• Atraso en la entrega del plan de mantenimiento 
• Insatisfacción de los usuarios de la Universidad</t>
  </si>
  <si>
    <t xml:space="preserve">• Realizar el seguimiento de las rutas, órdenes de compra y contratos 
seguimiento a cotizaciones requeridas
Actas de Inicio y terminación de contratos 
Formato Plan de Trabajo 
</t>
  </si>
  <si>
    <t xml:space="preserve"> Aplicar y hacer efectivas las pólizas de cumplimiento de los contratistas. 
Seguimiento y control de las obras contratadas
Informes de Interventoria a los contratos
Actualización de planos</t>
  </si>
  <si>
    <t>Coordinadora Planta Fisica</t>
  </si>
  <si>
    <t>Planear, consolidar, mantener y conservar toda la infraestructura física de la Universidad Católica de Manizales bajo la normatividad vigente nacional e institucional</t>
  </si>
  <si>
    <t xml:space="preserve">cumpliento del plan mantenimineto anual </t>
  </si>
  <si>
    <t>ejecución de contratos según programación</t>
  </si>
  <si>
    <t>eficacia en la entrega de insumos y productos</t>
  </si>
  <si>
    <t>Obras ejecutadas</t>
  </si>
  <si>
    <t>Operacional</t>
  </si>
  <si>
    <t xml:space="preserve">presupuestos aprobados 
realizacion de todo el  plan de mantenimiento preventivo 
buena gestion administrativa para llevar a cabo contrataciones pagos y legalizaciones.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</si>
</sst>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0"/>
      <color theme="1"/>
      <name val="Century Gothic"/>
      <family val="1"/>
    </font>
    <font>
      <sz val="10"/>
      <color rgb="FFFF0000"/>
      <name val="Century Gothic"/>
      <family val="1"/>
    </font>
    <font>
      <b/>
      <sz val="11"/>
      <color theme="1"/>
      <name val="Century Gothic"/>
      <family val="1"/>
    </font>
    <font>
      <sz val="11"/>
      <name val="Calibri"/>
      <family val="2"/>
    </font>
    <font>
      <b/>
      <sz val="11"/>
      <color rgb="FF000000"/>
      <name val="Century Gothic"/>
      <family val="1"/>
    </font>
    <font>
      <sz val="11"/>
      <color theme="1"/>
      <name val="Century Gothic"/>
      <family val="1"/>
    </font>
    <font>
      <b/>
      <sz val="11"/>
      <color rgb="FFFF0000"/>
      <name val="Century Gothic"/>
      <family val="1"/>
    </font>
    <font>
      <sz val="12"/>
      <color theme="1"/>
      <name val="Century Gothic"/>
      <family val="1"/>
    </font>
    <font>
      <b/>
      <sz val="12"/>
      <color theme="1"/>
      <name val="Century Gothic"/>
      <family val="1"/>
    </font>
    <font>
      <sz val="10"/>
      <color theme="0"/>
      <name val="Century Gothic"/>
      <family val="1"/>
    </font>
    <font>
      <b/>
      <sz val="10"/>
      <color theme="1"/>
      <name val="Century Gothic"/>
      <family val="1"/>
    </font>
    <font>
      <b/>
      <sz val="12"/>
      <color rgb="FFFF0000"/>
      <name val="Century Gothic"/>
      <family val="1"/>
    </font>
    <font>
      <sz val="12"/>
      <color rgb="FF000000"/>
      <name val="Century Gothic"/>
      <family val="1"/>
    </font>
    <font>
      <sz val="12"/>
      <color theme="1"/>
      <name val="Calibri"/>
      <family val="2"/>
    </font>
    <font>
      <b/>
      <sz val="12"/>
      <color rgb="FF000000"/>
      <name val="Century Gothic"/>
      <family val="1"/>
    </font>
    <font>
      <sz val="11"/>
      <color theme="1"/>
      <name val="Calibri"/>
      <family val="2"/>
    </font>
    <font>
      <b/>
      <sz val="11"/>
      <color theme="1"/>
      <name val="Calibri"/>
      <family val="2"/>
    </font>
    <font>
      <b/>
      <sz val="11"/>
      <color theme="0"/>
      <name val="Calibri"/>
      <family val="2"/>
    </font>
    <font>
      <b/>
      <sz val="10"/>
      <color rgb="FF000000"/>
      <name val="Century Gothic"/>
      <family val="1"/>
    </font>
    <font>
      <b/>
      <sz val="10"/>
      <color rgb="FFFFFFFF"/>
      <name val="Century Gothic"/>
      <family val="1"/>
    </font>
    <font>
      <sz val="10"/>
      <color rgb="FF000000"/>
      <name val="Century Gothic"/>
      <family val="1"/>
    </font>
    <font>
      <sz val="11"/>
      <color rgb="FF000000"/>
      <name val="Century Gothic"/>
      <family val="1"/>
    </font>
    <font>
      <b/>
      <sz val="10"/>
      <color rgb="FFFF0000"/>
      <name val="Century Gothic"/>
      <family val="1"/>
    </font>
    <font>
      <sz val="12"/>
      <color rgb="FFFF0000"/>
      <name val="Century Gothic"/>
      <family val="1"/>
    </font>
    <font>
      <b/>
      <sz val="11"/>
      <color rgb="FFFF0000"/>
      <name val="Calibri"/>
      <family val="2"/>
    </font>
    <font>
      <sz val="11"/>
      <color rgb="FFFF0000"/>
      <name val="Calibri"/>
      <family val="2"/>
    </font>
    <font>
      <sz val="11"/>
      <color rgb="FFFF0000"/>
      <name val="Century Gothic"/>
      <family val="1"/>
    </font>
    <font>
      <sz val="11"/>
      <color theme="1"/>
      <name val="Calibri"/>
      <family val="2"/>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
      <patternFill patternType="solid">
        <fgColor theme="0"/>
        <bgColor rgb="FFBFBFBF"/>
      </patternFill>
    </fill>
  </fills>
  <borders count="58">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1" fillId="0" borderId="0" xfId="0" applyFont="1"/>
    <xf numFmtId="0" fontId="2" fillId="2" borderId="1" xfId="0" applyFont="1" applyFill="1" applyBorder="1"/>
    <xf numFmtId="0" fontId="5" fillId="0" borderId="1" xfId="0" applyFont="1" applyBorder="1" applyAlignment="1">
      <alignment horizontal="center" vertical="center" wrapText="1"/>
    </xf>
    <xf numFmtId="0" fontId="6" fillId="0" borderId="1" xfId="0" applyFont="1" applyBorder="1"/>
    <xf numFmtId="0" fontId="3" fillId="0" borderId="0" xfId="0" applyFont="1" applyAlignment="1">
      <alignment horizontal="center" wrapText="1"/>
    </xf>
    <xf numFmtId="0" fontId="7" fillId="0" borderId="1" xfId="0" applyFont="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0" borderId="8" xfId="0" applyFont="1" applyBorder="1" applyAlignment="1">
      <alignmen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3" fillId="0" borderId="1" xfId="0" applyFont="1" applyBorder="1"/>
    <xf numFmtId="0" fontId="1" fillId="0" borderId="19" xfId="0" applyFont="1" applyBorder="1" applyAlignment="1">
      <alignment horizontal="center" vertical="center" wrapText="1"/>
    </xf>
    <xf numFmtId="0" fontId="1" fillId="0" borderId="1" xfId="0" applyFont="1" applyBorder="1"/>
    <xf numFmtId="0" fontId="3" fillId="0" borderId="0" xfId="0" applyFont="1" applyAlignment="1">
      <alignment horizontal="left" wrapText="1"/>
    </xf>
    <xf numFmtId="0" fontId="7" fillId="0" borderId="1" xfId="0" applyFont="1" applyBorder="1" applyAlignment="1">
      <alignment horizontal="left" wrapText="1"/>
    </xf>
    <xf numFmtId="0" fontId="9" fillId="0" borderId="3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6"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1" fillId="0" borderId="39" xfId="0" applyFont="1" applyBorder="1" applyAlignment="1">
      <alignment horizontal="center" vertical="center" wrapText="1"/>
    </xf>
    <xf numFmtId="0" fontId="12" fillId="0" borderId="34"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1" fillId="0" borderId="34" xfId="0" applyFont="1" applyBorder="1" applyAlignment="1">
      <alignment horizontal="center" vertical="center" wrapText="1"/>
    </xf>
    <xf numFmtId="0" fontId="1" fillId="0" borderId="34" xfId="0" applyFont="1" applyBorder="1" applyAlignment="1">
      <alignment horizontal="left" vertical="center" wrapText="1"/>
    </xf>
    <xf numFmtId="0" fontId="11" fillId="0" borderId="40" xfId="0" applyFont="1" applyBorder="1" applyAlignment="1">
      <alignment horizontal="center" vertical="center" wrapText="1"/>
    </xf>
    <xf numFmtId="0" fontId="1" fillId="0" borderId="31" xfId="0" applyFont="1" applyBorder="1" applyAlignment="1">
      <alignment horizontal="left" vertical="center" wrapText="1"/>
    </xf>
    <xf numFmtId="0" fontId="11" fillId="0" borderId="41" xfId="0" applyFont="1" applyBorder="1" applyAlignment="1">
      <alignment horizontal="center" vertical="center" wrapText="1"/>
    </xf>
    <xf numFmtId="0" fontId="13" fillId="0" borderId="0" xfId="0" applyFont="1" applyAlignment="1">
      <alignment horizontal="left" vertical="center"/>
    </xf>
    <xf numFmtId="0" fontId="14" fillId="0" borderId="0" xfId="0" applyFont="1"/>
    <xf numFmtId="0" fontId="13" fillId="0" borderId="0" xfId="0" applyFont="1" applyAlignment="1">
      <alignment vertical="center"/>
    </xf>
    <xf numFmtId="0" fontId="15" fillId="0" borderId="36" xfId="0" applyFont="1" applyBorder="1" applyAlignment="1">
      <alignment horizontal="center" vertical="center" wrapText="1"/>
    </xf>
    <xf numFmtId="0" fontId="15" fillId="0" borderId="42"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2" xfId="0" applyFont="1" applyBorder="1" applyAlignment="1">
      <alignment horizontal="center" vertical="center" wrapText="1"/>
    </xf>
    <xf numFmtId="0" fontId="17" fillId="0" borderId="25" xfId="0" applyFont="1" applyBorder="1" applyAlignment="1">
      <alignment horizontal="center" wrapText="1"/>
    </xf>
    <xf numFmtId="0" fontId="18" fillId="6" borderId="25" xfId="0" applyFont="1" applyFill="1" applyBorder="1" applyAlignment="1">
      <alignment horizontal="center" wrapText="1"/>
    </xf>
    <xf numFmtId="0" fontId="17" fillId="0" borderId="25" xfId="0" applyFont="1" applyBorder="1" applyAlignment="1">
      <alignment horizontal="center" vertical="center" wrapText="1"/>
    </xf>
    <xf numFmtId="0" fontId="16" fillId="0" borderId="0" xfId="0" applyFont="1" applyAlignment="1">
      <alignment horizontal="center"/>
    </xf>
    <xf numFmtId="0" fontId="17" fillId="7" borderId="25" xfId="0" applyFont="1" applyFill="1" applyBorder="1" applyAlignment="1">
      <alignment horizontal="center" wrapText="1"/>
    </xf>
    <xf numFmtId="0" fontId="17" fillId="0" borderId="0" xfId="0" applyFont="1"/>
    <xf numFmtId="0" fontId="17" fillId="0" borderId="0" xfId="0" applyFont="1" applyAlignment="1">
      <alignment horizontal="center"/>
    </xf>
    <xf numFmtId="0" fontId="18" fillId="0" borderId="25" xfId="0" applyFont="1" applyBorder="1" applyAlignment="1">
      <alignment horizontal="center" vertical="center" wrapText="1"/>
    </xf>
    <xf numFmtId="0" fontId="17" fillId="0" borderId="25" xfId="0" applyFont="1" applyBorder="1" applyAlignment="1">
      <alignment horizontal="center" vertical="center"/>
    </xf>
    <xf numFmtId="0" fontId="16" fillId="0" borderId="0" xfId="0" applyFont="1" applyAlignment="1">
      <alignment horizontal="left" vertical="center" wrapText="1"/>
    </xf>
    <xf numFmtId="0" fontId="22" fillId="0" borderId="0" xfId="0" applyFont="1" applyAlignment="1">
      <alignment vertical="center"/>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2" xfId="0" applyFont="1" applyBorder="1" applyAlignment="1">
      <alignment horizontal="center" vertical="center" wrapText="1"/>
    </xf>
    <xf numFmtId="0" fontId="1" fillId="0" borderId="57" xfId="0" applyFont="1" applyBorder="1"/>
    <xf numFmtId="0" fontId="9" fillId="0" borderId="53" xfId="0" applyFont="1" applyBorder="1" applyAlignment="1">
      <alignment horizontal="center" vertical="center" wrapText="1"/>
    </xf>
    <xf numFmtId="0" fontId="9" fillId="0" borderId="31" xfId="0" applyFont="1" applyBorder="1" applyAlignment="1">
      <alignment horizontal="center" wrapText="1"/>
    </xf>
    <xf numFmtId="0" fontId="1" fillId="0" borderId="57" xfId="0" applyFont="1" applyBorder="1" applyAlignment="1">
      <alignment horizontal="center" vertical="center" wrapText="1"/>
    </xf>
    <xf numFmtId="0" fontId="1" fillId="0" borderId="57" xfId="0" applyFont="1" applyBorder="1" applyAlignment="1">
      <alignment horizontal="left" vertical="center" wrapText="1"/>
    </xf>
    <xf numFmtId="0" fontId="8" fillId="0" borderId="57" xfId="0" applyFont="1" applyBorder="1" applyAlignment="1">
      <alignment horizontal="center" vertical="center" wrapText="1"/>
    </xf>
    <xf numFmtId="0" fontId="1" fillId="0" borderId="57" xfId="0" applyFont="1" applyBorder="1" applyAlignment="1">
      <alignment horizontal="center" vertical="center" wrapText="1"/>
    </xf>
    <xf numFmtId="0" fontId="3" fillId="0" borderId="2" xfId="0" applyFont="1" applyBorder="1" applyAlignment="1">
      <alignment horizontal="center" wrapText="1"/>
    </xf>
    <xf numFmtId="0" fontId="4" fillId="0" borderId="3" xfId="0" applyFont="1" applyBorder="1"/>
    <xf numFmtId="0" fontId="4" fillId="0" borderId="4" xfId="0" applyFont="1" applyBorder="1"/>
    <xf numFmtId="0" fontId="3" fillId="0" borderId="5" xfId="0" applyFont="1" applyBorder="1" applyAlignment="1">
      <alignment horizontal="center" vertical="center" wrapText="1"/>
    </xf>
    <xf numFmtId="0" fontId="4" fillId="0" borderId="6" xfId="0" applyFont="1" applyBorder="1"/>
    <xf numFmtId="0" fontId="4" fillId="0" borderId="7" xfId="0" applyFont="1" applyBorder="1"/>
    <xf numFmtId="0" fontId="8" fillId="0" borderId="5" xfId="0" applyFont="1" applyBorder="1" applyAlignment="1">
      <alignment horizontal="left" vertical="center" wrapText="1"/>
    </xf>
    <xf numFmtId="0" fontId="3" fillId="0" borderId="9" xfId="0" applyFont="1" applyBorder="1" applyAlignment="1">
      <alignment horizontal="center" vertical="center" wrapText="1"/>
    </xf>
    <xf numFmtId="0" fontId="4" fillId="0" borderId="10" xfId="0" applyFont="1" applyBorder="1"/>
    <xf numFmtId="0" fontId="4" fillId="0" borderId="11" xfId="0" applyFont="1" applyBorder="1"/>
    <xf numFmtId="0" fontId="9" fillId="3" borderId="12" xfId="0" applyFont="1" applyFill="1" applyBorder="1" applyAlignment="1">
      <alignment horizontal="center" vertical="center" wrapText="1"/>
    </xf>
    <xf numFmtId="0" fontId="4" fillId="0" borderId="13" xfId="0" applyFont="1" applyBorder="1"/>
    <xf numFmtId="0" fontId="4" fillId="0" borderId="14" xfId="0" applyFont="1" applyBorder="1"/>
    <xf numFmtId="0" fontId="9" fillId="4" borderId="12" xfId="0" applyFont="1" applyFill="1" applyBorder="1" applyAlignment="1">
      <alignment horizontal="center" vertical="center" wrapText="1"/>
    </xf>
    <xf numFmtId="0" fontId="4" fillId="0" borderId="15" xfId="0" applyFont="1" applyBorder="1"/>
    <xf numFmtId="0" fontId="9" fillId="0" borderId="57" xfId="0" applyFont="1" applyBorder="1" applyAlignment="1">
      <alignment horizontal="center" vertical="center" wrapText="1"/>
    </xf>
    <xf numFmtId="0" fontId="9" fillId="0" borderId="16" xfId="0" applyFont="1" applyBorder="1" applyAlignment="1">
      <alignment horizontal="center" vertical="center" wrapText="1"/>
    </xf>
    <xf numFmtId="0" fontId="4" fillId="0" borderId="22" xfId="0" applyFont="1" applyBorder="1"/>
    <xf numFmtId="0" fontId="9" fillId="0" borderId="18" xfId="0" applyFont="1" applyBorder="1" applyAlignment="1">
      <alignment horizontal="center" vertical="center" wrapText="1"/>
    </xf>
    <xf numFmtId="0" fontId="4" fillId="0" borderId="24" xfId="0" applyFont="1" applyBorder="1"/>
    <xf numFmtId="0" fontId="10" fillId="5" borderId="57" xfId="0" applyFont="1" applyFill="1" applyBorder="1" applyAlignment="1">
      <alignment horizontal="center" vertical="center" wrapText="1"/>
    </xf>
    <xf numFmtId="14" fontId="1" fillId="9" borderId="57" xfId="0" applyNumberFormat="1" applyFont="1" applyFill="1" applyBorder="1" applyAlignment="1">
      <alignment horizontal="center" vertical="center" wrapText="1"/>
    </xf>
    <xf numFmtId="0" fontId="6" fillId="0" borderId="57"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3" xfId="0" applyFont="1" applyBorder="1"/>
    <xf numFmtId="0" fontId="10" fillId="5" borderId="45"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9" fillId="0" borderId="32" xfId="0" applyFont="1" applyBorder="1" applyAlignment="1">
      <alignment horizontal="center" vertical="center" wrapText="1"/>
    </xf>
    <xf numFmtId="0" fontId="4" fillId="0" borderId="37" xfId="0" applyFont="1" applyBorder="1"/>
    <xf numFmtId="0" fontId="9" fillId="0" borderId="31" xfId="0" applyFont="1" applyBorder="1" applyAlignment="1">
      <alignment horizontal="center" vertical="center" wrapText="1"/>
    </xf>
    <xf numFmtId="0" fontId="4" fillId="0" borderId="36" xfId="0" applyFont="1" applyBorder="1"/>
    <xf numFmtId="0" fontId="9" fillId="0" borderId="33" xfId="0" applyFont="1" applyBorder="1" applyAlignment="1">
      <alignment horizontal="center" vertical="center" wrapText="1"/>
    </xf>
    <xf numFmtId="0" fontId="4" fillId="0" borderId="38" xfId="0" applyFont="1" applyBorder="1"/>
    <xf numFmtId="0" fontId="3" fillId="0" borderId="26" xfId="0" applyFont="1" applyBorder="1" applyAlignment="1">
      <alignment horizontal="center" wrapText="1"/>
    </xf>
    <xf numFmtId="0" fontId="4" fillId="0" borderId="27" xfId="0" applyFont="1" applyBorder="1"/>
    <xf numFmtId="0" fontId="4" fillId="0" borderId="28" xfId="0" applyFont="1" applyBorder="1"/>
    <xf numFmtId="0" fontId="6" fillId="0" borderId="29" xfId="0" applyFont="1" applyBorder="1" applyAlignment="1">
      <alignment horizontal="left" wrapText="1"/>
    </xf>
    <xf numFmtId="0" fontId="9" fillId="0" borderId="26" xfId="0" applyFont="1" applyBorder="1" applyAlignment="1">
      <alignment horizontal="center" vertical="center" wrapText="1"/>
    </xf>
    <xf numFmtId="0" fontId="4" fillId="0" borderId="30" xfId="0" applyFont="1" applyBorder="1"/>
    <xf numFmtId="0" fontId="9" fillId="0" borderId="0" xfId="0" applyFont="1" applyAlignment="1">
      <alignment horizontal="center" vertical="center"/>
    </xf>
    <xf numFmtId="0" fontId="0" fillId="0" borderId="0" xfId="0"/>
    <xf numFmtId="0" fontId="1" fillId="0" borderId="26" xfId="0" applyFont="1" applyBorder="1" applyAlignment="1">
      <alignment horizontal="left" vertical="center" wrapText="1"/>
    </xf>
    <xf numFmtId="0" fontId="8" fillId="0" borderId="0" xfId="0" applyFont="1" applyAlignment="1">
      <alignment horizontal="left" vertical="center" wrapText="1"/>
    </xf>
    <xf numFmtId="0" fontId="15" fillId="0" borderId="26" xfId="0" applyFont="1" applyBorder="1" applyAlignment="1">
      <alignment horizontal="center" vertical="center" wrapText="1"/>
    </xf>
    <xf numFmtId="0" fontId="13" fillId="0" borderId="0" xfId="0" applyFont="1" applyAlignment="1">
      <alignment horizontal="left" vertical="center" wrapText="1"/>
    </xf>
    <xf numFmtId="0" fontId="16" fillId="0" borderId="26" xfId="0" applyFont="1" applyBorder="1" applyAlignment="1">
      <alignment horizontal="left" vertical="center" wrapText="1"/>
    </xf>
    <xf numFmtId="0" fontId="17" fillId="0" borderId="0" xfId="0" applyFont="1" applyAlignment="1">
      <alignment horizontal="center" vertical="center" textRotation="90" wrapText="1"/>
    </xf>
    <xf numFmtId="0" fontId="17" fillId="0" borderId="43" xfId="0" applyFont="1" applyBorder="1" applyAlignment="1">
      <alignment horizontal="center" vertical="center" wrapText="1"/>
    </xf>
    <xf numFmtId="0" fontId="17" fillId="0" borderId="44" xfId="0" applyFont="1" applyBorder="1" applyAlignment="1">
      <alignment horizontal="center"/>
    </xf>
    <xf numFmtId="0" fontId="4" fillId="0" borderId="45" xfId="0" applyFont="1" applyBorder="1"/>
    <xf numFmtId="0" fontId="4" fillId="0" borderId="46" xfId="0" applyFont="1" applyBorder="1"/>
    <xf numFmtId="0" fontId="17" fillId="0" borderId="44" xfId="0" applyFont="1" applyBorder="1" applyAlignment="1">
      <alignment horizontal="center" vertical="center" wrapText="1"/>
    </xf>
    <xf numFmtId="0" fontId="4" fillId="0" borderId="47" xfId="0" applyFont="1" applyBorder="1"/>
    <xf numFmtId="0" fontId="4" fillId="0" borderId="48" xfId="0" applyFont="1" applyBorder="1"/>
    <xf numFmtId="0" fontId="4" fillId="0" borderId="49" xfId="0" applyFont="1" applyBorder="1"/>
    <xf numFmtId="0" fontId="4" fillId="0" borderId="50" xfId="0" applyFont="1" applyBorder="1"/>
    <xf numFmtId="0" fontId="4" fillId="0" borderId="51" xfId="0" applyFont="1" applyBorder="1"/>
    <xf numFmtId="0" fontId="19" fillId="0" borderId="26" xfId="0" applyFont="1" applyBorder="1" applyAlignment="1">
      <alignment horizontal="center" vertical="center"/>
    </xf>
    <xf numFmtId="0" fontId="20" fillId="0" borderId="5" xfId="0" applyFont="1" applyBorder="1" applyAlignment="1">
      <alignment horizontal="center" vertical="center" wrapText="1"/>
    </xf>
    <xf numFmtId="0" fontId="4" fillId="0" borderId="52" xfId="0" applyFont="1" applyBorder="1"/>
    <xf numFmtId="0" fontId="11" fillId="0" borderId="26" xfId="0" applyFont="1" applyBorder="1" applyAlignment="1">
      <alignment horizontal="center" vertical="center" wrapText="1"/>
    </xf>
    <xf numFmtId="0" fontId="11" fillId="8" borderId="12" xfId="0" applyFont="1" applyFill="1" applyBorder="1" applyAlignment="1">
      <alignment horizontal="center" vertical="center" wrapText="1"/>
    </xf>
    <xf numFmtId="0" fontId="21" fillId="0" borderId="53" xfId="0" applyFont="1" applyBorder="1" applyAlignment="1">
      <alignment horizontal="center" vertical="center" wrapText="1"/>
    </xf>
    <xf numFmtId="0" fontId="4" fillId="0" borderId="54" xfId="0" applyFont="1" applyBorder="1"/>
    <xf numFmtId="0" fontId="4" fillId="0" borderId="55" xfId="0" applyFont="1" applyBorder="1"/>
    <xf numFmtId="0" fontId="21" fillId="0" borderId="26" xfId="0" applyFont="1" applyBorder="1" applyAlignment="1">
      <alignment horizontal="center" vertical="center" wrapText="1"/>
    </xf>
    <xf numFmtId="0" fontId="21" fillId="0" borderId="41" xfId="0" applyFont="1" applyBorder="1" applyAlignment="1">
      <alignment horizontal="center" vertical="center" wrapText="1"/>
    </xf>
    <xf numFmtId="0" fontId="4" fillId="0" borderId="56" xfId="0" applyFont="1" applyBorder="1"/>
    <xf numFmtId="0" fontId="4" fillId="0" borderId="42" xfId="0" applyFont="1" applyBorder="1"/>
    <xf numFmtId="0" fontId="6" fillId="0" borderId="0" xfId="0" applyFont="1" applyAlignment="1">
      <alignment horizontal="left" vertical="center" wrapText="1"/>
    </xf>
    <xf numFmtId="0" fontId="5" fillId="0" borderId="26" xfId="0" applyFont="1" applyBorder="1" applyAlignment="1">
      <alignment horizontal="center" vertical="center" wrapText="1"/>
    </xf>
    <xf numFmtId="0" fontId="22" fillId="0" borderId="0" xfId="0" applyFont="1" applyAlignment="1">
      <alignment horizontal="left" vertical="center" wrapText="1"/>
    </xf>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5" zoomScaleNormal="85" workbookViewId="0">
      <selection activeCell="E45" sqref="E45"/>
    </sheetView>
  </sheetViews>
  <sheetFormatPr baseColWidth="10" defaultColWidth="14.5" defaultRowHeight="15" customHeight="1" x14ac:dyDescent="0.2"/>
  <cols>
    <col min="1" max="1" width="5.33203125" customWidth="1"/>
    <col min="2" max="2" width="18.5" customWidth="1"/>
    <col min="3" max="3" width="68.33203125" customWidth="1"/>
    <col min="4" max="4" width="27.5" customWidth="1"/>
    <col min="5" max="5" width="82.1640625" customWidth="1"/>
    <col min="6" max="6" width="39" customWidth="1"/>
    <col min="7" max="7" width="19.83203125" customWidth="1"/>
    <col min="8" max="8" width="17.83203125" customWidth="1"/>
    <col min="9" max="9" width="11.83203125" customWidth="1"/>
    <col min="10" max="10" width="7.83203125" customWidth="1"/>
    <col min="11" max="11" width="16.1640625" customWidth="1"/>
    <col min="12" max="12" width="47.5" customWidth="1"/>
    <col min="13" max="13" width="53.5" customWidth="1"/>
    <col min="14" max="14" width="24" customWidth="1"/>
    <col min="15" max="15" width="15.1640625" customWidth="1"/>
    <col min="16" max="16" width="14.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63" t="s">
        <v>0</v>
      </c>
      <c r="B2" s="64"/>
      <c r="C2" s="64"/>
      <c r="D2" s="64"/>
      <c r="E2" s="64"/>
      <c r="F2" s="64"/>
      <c r="G2" s="64"/>
      <c r="H2" s="64"/>
      <c r="I2" s="64"/>
      <c r="J2" s="64"/>
      <c r="K2" s="64"/>
      <c r="L2" s="64"/>
      <c r="M2" s="64"/>
      <c r="N2" s="64"/>
      <c r="O2" s="64"/>
      <c r="P2" s="65"/>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66" t="s">
        <v>1</v>
      </c>
      <c r="B4" s="67"/>
      <c r="C4" s="68"/>
      <c r="D4" s="69" t="s">
        <v>94</v>
      </c>
      <c r="E4" s="67"/>
      <c r="F4" s="67"/>
      <c r="G4" s="67"/>
      <c r="H4" s="67"/>
      <c r="I4" s="67"/>
      <c r="J4" s="67"/>
      <c r="K4" s="67"/>
      <c r="L4" s="67"/>
      <c r="M4" s="67"/>
      <c r="N4" s="67"/>
      <c r="O4" s="67"/>
      <c r="P4" s="68"/>
      <c r="Q4" s="3"/>
      <c r="R4" s="4"/>
      <c r="S4" s="4"/>
      <c r="T4" s="4"/>
      <c r="U4" s="4"/>
      <c r="V4" s="4"/>
      <c r="W4" s="4"/>
      <c r="X4" s="4"/>
      <c r="Y4" s="4"/>
      <c r="Z4" s="4"/>
    </row>
    <row r="5" spans="1:26" ht="13.5" customHeight="1" x14ac:dyDescent="0.2">
      <c r="A5" s="9"/>
      <c r="B5" s="70"/>
      <c r="C5" s="71"/>
      <c r="D5" s="71"/>
      <c r="E5" s="71"/>
      <c r="F5" s="71"/>
      <c r="G5" s="71"/>
      <c r="H5" s="71"/>
      <c r="I5" s="71"/>
      <c r="J5" s="71"/>
      <c r="K5" s="71"/>
      <c r="L5" s="71"/>
      <c r="M5" s="71"/>
      <c r="N5" s="71"/>
      <c r="O5" s="71"/>
      <c r="P5" s="72"/>
      <c r="Q5" s="7"/>
      <c r="R5" s="8"/>
      <c r="S5" s="8"/>
      <c r="T5" s="8"/>
      <c r="U5" s="8"/>
      <c r="V5" s="8"/>
      <c r="W5" s="8"/>
      <c r="X5" s="8"/>
      <c r="Y5" s="8"/>
      <c r="Z5" s="8"/>
    </row>
    <row r="6" spans="1:26" ht="13.5" customHeight="1" thickBot="1" x14ac:dyDescent="0.25">
      <c r="A6" s="73" t="s">
        <v>2</v>
      </c>
      <c r="B6" s="74"/>
      <c r="C6" s="74"/>
      <c r="D6" s="74"/>
      <c r="E6" s="74"/>
      <c r="F6" s="74"/>
      <c r="G6" s="75"/>
      <c r="H6" s="76" t="s">
        <v>3</v>
      </c>
      <c r="I6" s="74"/>
      <c r="J6" s="74"/>
      <c r="K6" s="77"/>
      <c r="L6" s="79" t="s">
        <v>4</v>
      </c>
      <c r="M6" s="79" t="s">
        <v>5</v>
      </c>
      <c r="N6" s="86" t="s">
        <v>6</v>
      </c>
      <c r="O6" s="79" t="s">
        <v>7</v>
      </c>
      <c r="P6" s="81" t="s">
        <v>8</v>
      </c>
      <c r="Q6" s="8"/>
      <c r="R6" s="8"/>
      <c r="S6" s="8"/>
      <c r="T6" s="8"/>
      <c r="U6" s="8"/>
      <c r="V6" s="8"/>
      <c r="W6" s="8"/>
      <c r="X6" s="8"/>
      <c r="Y6" s="8"/>
      <c r="Z6" s="8"/>
    </row>
    <row r="7" spans="1:26" ht="37.5" customHeight="1" x14ac:dyDescent="0.2">
      <c r="A7" s="57" t="s">
        <v>9</v>
      </c>
      <c r="B7" s="18" t="s">
        <v>10</v>
      </c>
      <c r="C7" s="58" t="s">
        <v>79</v>
      </c>
      <c r="D7" s="11" t="s">
        <v>12</v>
      </c>
      <c r="E7" s="12" t="s">
        <v>13</v>
      </c>
      <c r="F7" s="11" t="s">
        <v>14</v>
      </c>
      <c r="G7" s="11" t="s">
        <v>15</v>
      </c>
      <c r="H7" s="11" t="s">
        <v>16</v>
      </c>
      <c r="I7" s="11" t="s">
        <v>17</v>
      </c>
      <c r="J7" s="11" t="s">
        <v>18</v>
      </c>
      <c r="K7" s="12" t="s">
        <v>19</v>
      </c>
      <c r="L7" s="80"/>
      <c r="M7" s="80"/>
      <c r="N7" s="87"/>
      <c r="O7" s="80"/>
      <c r="P7" s="82"/>
      <c r="Q7" s="13"/>
      <c r="R7" s="13"/>
      <c r="S7" s="13"/>
      <c r="T7" s="13"/>
      <c r="U7" s="13"/>
      <c r="V7" s="13"/>
      <c r="W7" s="13"/>
      <c r="X7" s="13"/>
      <c r="Y7" s="13"/>
      <c r="Z7" s="13"/>
    </row>
    <row r="8" spans="1:26" ht="24" customHeight="1" x14ac:dyDescent="0.2">
      <c r="A8" s="62">
        <v>1</v>
      </c>
      <c r="B8" s="78" t="s">
        <v>78</v>
      </c>
      <c r="C8" s="59" t="s">
        <v>80</v>
      </c>
      <c r="D8" s="61" t="s">
        <v>87</v>
      </c>
      <c r="E8" s="61" t="s">
        <v>88</v>
      </c>
      <c r="F8" s="61" t="s">
        <v>90</v>
      </c>
      <c r="G8" s="62" t="s">
        <v>89</v>
      </c>
      <c r="H8" s="62">
        <v>3</v>
      </c>
      <c r="I8" s="62">
        <v>10</v>
      </c>
      <c r="J8" s="62">
        <f>H8+I8</f>
        <v>13</v>
      </c>
      <c r="K8" s="83" t="str">
        <f>IF(J8&lt;=5,"ACEPTABLE",IF(J8&lt;=10,"TOLERABLE",IF(J8&lt;=20," MODERADO",IF(J8&lt;=40,"IMPORTANTE","INACEPTABLE"))))</f>
        <v xml:space="preserve"> MODERADO</v>
      </c>
      <c r="L8" s="62" t="s">
        <v>91</v>
      </c>
      <c r="M8" s="85" t="s">
        <v>92</v>
      </c>
      <c r="N8" s="62" t="s">
        <v>93</v>
      </c>
      <c r="O8" s="84">
        <v>42384</v>
      </c>
      <c r="P8" s="84">
        <v>46006</v>
      </c>
      <c r="Q8" s="15"/>
      <c r="R8" s="15"/>
      <c r="S8" s="15"/>
      <c r="T8" s="15"/>
      <c r="U8" s="15"/>
      <c r="V8" s="15"/>
      <c r="W8" s="15"/>
      <c r="X8" s="15"/>
      <c r="Y8" s="15"/>
      <c r="Z8" s="15"/>
    </row>
    <row r="9" spans="1:26" ht="36" customHeight="1" x14ac:dyDescent="0.2">
      <c r="A9" s="62"/>
      <c r="B9" s="78"/>
      <c r="C9" s="59" t="s">
        <v>81</v>
      </c>
      <c r="D9" s="61"/>
      <c r="E9" s="61"/>
      <c r="F9" s="61"/>
      <c r="G9" s="62"/>
      <c r="H9" s="62"/>
      <c r="I9" s="62"/>
      <c r="J9" s="62"/>
      <c r="K9" s="83"/>
      <c r="L9" s="62"/>
      <c r="M9" s="85"/>
      <c r="N9" s="62"/>
      <c r="O9" s="84"/>
      <c r="P9" s="84"/>
      <c r="Q9" s="15"/>
      <c r="R9" s="15"/>
      <c r="S9" s="15"/>
      <c r="T9" s="15"/>
      <c r="U9" s="15"/>
      <c r="V9" s="15"/>
      <c r="W9" s="15"/>
      <c r="X9" s="15"/>
      <c r="Y9" s="15"/>
      <c r="Z9" s="15"/>
    </row>
    <row r="10" spans="1:26" ht="73.5" customHeight="1" x14ac:dyDescent="0.2">
      <c r="A10" s="62"/>
      <c r="B10" s="78"/>
      <c r="C10" s="60" t="s">
        <v>82</v>
      </c>
      <c r="D10" s="61"/>
      <c r="E10" s="61"/>
      <c r="F10" s="61"/>
      <c r="G10" s="62"/>
      <c r="H10" s="62"/>
      <c r="I10" s="62"/>
      <c r="J10" s="62"/>
      <c r="K10" s="83"/>
      <c r="L10" s="62"/>
      <c r="M10" s="85"/>
      <c r="N10" s="62"/>
      <c r="O10" s="84"/>
      <c r="P10" s="84"/>
      <c r="Q10" s="15"/>
      <c r="R10" s="15"/>
      <c r="S10" s="15"/>
      <c r="T10" s="15"/>
      <c r="U10" s="15"/>
      <c r="V10" s="15"/>
      <c r="W10" s="15"/>
      <c r="X10" s="15"/>
      <c r="Y10" s="15"/>
      <c r="Z10" s="15"/>
    </row>
    <row r="11" spans="1:26" ht="13.5" customHeight="1" x14ac:dyDescent="0.2">
      <c r="A11" s="62"/>
      <c r="B11" s="78"/>
      <c r="C11" s="56" t="s">
        <v>83</v>
      </c>
      <c r="D11" s="61"/>
      <c r="E11" s="61"/>
      <c r="F11" s="61"/>
      <c r="G11" s="62"/>
      <c r="H11" s="62"/>
      <c r="I11" s="62"/>
      <c r="J11" s="62"/>
      <c r="K11" s="83"/>
      <c r="L11" s="62"/>
      <c r="M11" s="85"/>
      <c r="N11" s="62"/>
      <c r="O11" s="84"/>
      <c r="P11" s="84"/>
      <c r="Q11" s="1"/>
      <c r="R11" s="1"/>
      <c r="S11" s="1"/>
      <c r="T11" s="1"/>
      <c r="U11" s="1"/>
      <c r="V11" s="1"/>
      <c r="W11" s="1"/>
      <c r="X11" s="1"/>
      <c r="Y11" s="1"/>
      <c r="Z11" s="1"/>
    </row>
    <row r="12" spans="1:26" ht="13.5" customHeight="1" x14ac:dyDescent="0.2">
      <c r="A12" s="62"/>
      <c r="B12" s="78"/>
      <c r="C12" s="56" t="s">
        <v>84</v>
      </c>
      <c r="D12" s="61"/>
      <c r="E12" s="61"/>
      <c r="F12" s="61"/>
      <c r="G12" s="62"/>
      <c r="H12" s="62"/>
      <c r="I12" s="62"/>
      <c r="J12" s="62"/>
      <c r="K12" s="83"/>
      <c r="L12" s="62"/>
      <c r="M12" s="85"/>
      <c r="N12" s="62"/>
      <c r="O12" s="84"/>
      <c r="P12" s="84"/>
      <c r="Q12" s="1"/>
      <c r="R12" s="1"/>
      <c r="S12" s="1"/>
      <c r="T12" s="1"/>
      <c r="U12" s="1"/>
      <c r="V12" s="1"/>
      <c r="W12" s="1"/>
      <c r="X12" s="1"/>
      <c r="Y12" s="1"/>
      <c r="Z12" s="1"/>
    </row>
    <row r="13" spans="1:26" ht="13.5" customHeight="1" x14ac:dyDescent="0.2">
      <c r="A13" s="62"/>
      <c r="B13" s="78"/>
      <c r="C13" s="56" t="s">
        <v>85</v>
      </c>
      <c r="D13" s="61"/>
      <c r="E13" s="61"/>
      <c r="F13" s="61"/>
      <c r="G13" s="62"/>
      <c r="H13" s="62"/>
      <c r="I13" s="62"/>
      <c r="J13" s="62"/>
      <c r="K13" s="83"/>
      <c r="L13" s="62"/>
      <c r="M13" s="85"/>
      <c r="N13" s="62"/>
      <c r="O13" s="84"/>
      <c r="P13" s="84"/>
      <c r="Q13" s="1"/>
      <c r="R13" s="1"/>
      <c r="S13" s="1"/>
      <c r="T13" s="1"/>
      <c r="U13" s="1"/>
      <c r="V13" s="1"/>
      <c r="W13" s="1"/>
      <c r="X13" s="1"/>
      <c r="Y13" s="1"/>
      <c r="Z13" s="1"/>
    </row>
    <row r="14" spans="1:26" ht="13.5" customHeight="1" x14ac:dyDescent="0.2">
      <c r="A14" s="62"/>
      <c r="B14" s="78"/>
      <c r="C14" s="56" t="s">
        <v>86</v>
      </c>
      <c r="D14" s="61"/>
      <c r="E14" s="61"/>
      <c r="F14" s="61"/>
      <c r="G14" s="62"/>
      <c r="H14" s="62"/>
      <c r="I14" s="62"/>
      <c r="J14" s="62"/>
      <c r="K14" s="83"/>
      <c r="L14" s="62"/>
      <c r="M14" s="85"/>
      <c r="N14" s="62"/>
      <c r="O14" s="84"/>
      <c r="P14" s="84"/>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26">
    <mergeCell ref="J8:J14"/>
    <mergeCell ref="L8:L14"/>
    <mergeCell ref="M8:M14"/>
    <mergeCell ref="N8:N14"/>
    <mergeCell ref="N6:N7"/>
    <mergeCell ref="P6:P7"/>
    <mergeCell ref="L6:L7"/>
    <mergeCell ref="K8:K14"/>
    <mergeCell ref="O8:O14"/>
    <mergeCell ref="P8:P14"/>
    <mergeCell ref="F8:F14"/>
    <mergeCell ref="H8:H14"/>
    <mergeCell ref="I8:I14"/>
    <mergeCell ref="A2:P2"/>
    <mergeCell ref="A4:C4"/>
    <mergeCell ref="D4:P4"/>
    <mergeCell ref="B5:P5"/>
    <mergeCell ref="A6:G6"/>
    <mergeCell ref="H6:K6"/>
    <mergeCell ref="B8:B14"/>
    <mergeCell ref="A8:A14"/>
    <mergeCell ref="D8:D14"/>
    <mergeCell ref="E8:E14"/>
    <mergeCell ref="G8:G14"/>
    <mergeCell ref="M6:M7"/>
    <mergeCell ref="O6:O7"/>
  </mergeCells>
  <conditionalFormatting sqref="K8">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8" sqref="D8:D14"/>
    </sheetView>
  </sheetViews>
  <sheetFormatPr baseColWidth="10" defaultColWidth="14.5" defaultRowHeight="15" customHeight="1" x14ac:dyDescent="0.2"/>
  <cols>
    <col min="1" max="1" width="4.1640625" customWidth="1"/>
    <col min="2" max="2" width="10.33203125" customWidth="1"/>
    <col min="3" max="3" width="65.6640625" customWidth="1"/>
    <col min="4" max="4" width="27.5" customWidth="1"/>
    <col min="5" max="5" width="82.1640625" customWidth="1"/>
    <col min="6" max="6" width="39" customWidth="1"/>
    <col min="7" max="7" width="19.83203125" customWidth="1"/>
    <col min="8" max="8" width="17.83203125" customWidth="1"/>
    <col min="9" max="9" width="11.83203125" customWidth="1"/>
    <col min="10" max="10" width="7.83203125" customWidth="1"/>
    <col min="11" max="11" width="16.1640625" customWidth="1"/>
    <col min="12" max="12" width="47.5" customWidth="1"/>
    <col min="13" max="13" width="53.5" customWidth="1"/>
    <col min="14" max="14" width="24" customWidth="1"/>
    <col min="15" max="15" width="13.33203125" customWidth="1"/>
    <col min="16" max="16" width="14.66406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63" t="s">
        <v>0</v>
      </c>
      <c r="B2" s="64"/>
      <c r="C2" s="64"/>
      <c r="D2" s="64"/>
      <c r="E2" s="64"/>
      <c r="F2" s="64"/>
      <c r="G2" s="64"/>
      <c r="H2" s="64"/>
      <c r="I2" s="64"/>
      <c r="J2" s="64"/>
      <c r="K2" s="64"/>
      <c r="L2" s="64"/>
      <c r="M2" s="64"/>
      <c r="N2" s="64"/>
      <c r="O2" s="64"/>
      <c r="P2" s="65"/>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66" t="s">
        <v>1</v>
      </c>
      <c r="B4" s="67"/>
      <c r="C4" s="68"/>
      <c r="D4" s="69" t="s">
        <v>94</v>
      </c>
      <c r="E4" s="67"/>
      <c r="F4" s="67"/>
      <c r="G4" s="67"/>
      <c r="H4" s="67"/>
      <c r="I4" s="67"/>
      <c r="J4" s="67"/>
      <c r="K4" s="67"/>
      <c r="L4" s="67"/>
      <c r="M4" s="67"/>
      <c r="N4" s="67"/>
      <c r="O4" s="67"/>
      <c r="P4" s="68"/>
      <c r="Q4" s="3"/>
      <c r="R4" s="4"/>
      <c r="S4" s="4"/>
      <c r="T4" s="4"/>
      <c r="U4" s="4"/>
      <c r="V4" s="4"/>
      <c r="W4" s="4"/>
      <c r="X4" s="4"/>
      <c r="Y4" s="4"/>
      <c r="Z4" s="4"/>
    </row>
    <row r="5" spans="1:26" ht="13.5" customHeight="1" x14ac:dyDescent="0.2">
      <c r="A5" s="9"/>
      <c r="B5" s="70"/>
      <c r="C5" s="71"/>
      <c r="D5" s="71"/>
      <c r="E5" s="71"/>
      <c r="F5" s="71"/>
      <c r="G5" s="71"/>
      <c r="H5" s="71"/>
      <c r="I5" s="71"/>
      <c r="J5" s="71"/>
      <c r="K5" s="71"/>
      <c r="L5" s="71"/>
      <c r="M5" s="71"/>
      <c r="N5" s="71"/>
      <c r="O5" s="71"/>
      <c r="P5" s="72"/>
      <c r="Q5" s="7"/>
      <c r="R5" s="8"/>
      <c r="S5" s="8"/>
      <c r="T5" s="8"/>
      <c r="U5" s="8"/>
      <c r="V5" s="8"/>
      <c r="W5" s="8"/>
      <c r="X5" s="8"/>
      <c r="Y5" s="8"/>
      <c r="Z5" s="8"/>
    </row>
    <row r="6" spans="1:26" ht="13.5" customHeight="1" thickBot="1" x14ac:dyDescent="0.25">
      <c r="A6" s="73" t="s">
        <v>2</v>
      </c>
      <c r="B6" s="74"/>
      <c r="C6" s="74"/>
      <c r="D6" s="74"/>
      <c r="E6" s="74"/>
      <c r="F6" s="74"/>
      <c r="G6" s="75"/>
      <c r="H6" s="76" t="s">
        <v>3</v>
      </c>
      <c r="I6" s="74"/>
      <c r="J6" s="74"/>
      <c r="K6" s="77"/>
      <c r="L6" s="79" t="s">
        <v>4</v>
      </c>
      <c r="M6" s="79" t="s">
        <v>5</v>
      </c>
      <c r="N6" s="86" t="s">
        <v>6</v>
      </c>
      <c r="O6" s="79" t="s">
        <v>7</v>
      </c>
      <c r="P6" s="81" t="s">
        <v>8</v>
      </c>
      <c r="Q6" s="8"/>
      <c r="R6" s="8"/>
      <c r="S6" s="8"/>
      <c r="T6" s="8"/>
      <c r="U6" s="8"/>
      <c r="V6" s="8"/>
      <c r="W6" s="8"/>
      <c r="X6" s="8"/>
      <c r="Y6" s="8"/>
      <c r="Z6" s="8"/>
    </row>
    <row r="7" spans="1:26" ht="30.75" customHeight="1" x14ac:dyDescent="0.2">
      <c r="A7" s="57" t="s">
        <v>9</v>
      </c>
      <c r="B7" s="18" t="s">
        <v>10</v>
      </c>
      <c r="C7" s="11" t="s">
        <v>11</v>
      </c>
      <c r="D7" s="11" t="s">
        <v>20</v>
      </c>
      <c r="E7" s="12" t="s">
        <v>13</v>
      </c>
      <c r="F7" s="11" t="s">
        <v>14</v>
      </c>
      <c r="G7" s="11" t="s">
        <v>21</v>
      </c>
      <c r="H7" s="11" t="s">
        <v>22</v>
      </c>
      <c r="I7" s="11" t="s">
        <v>17</v>
      </c>
      <c r="J7" s="11" t="s">
        <v>18</v>
      </c>
      <c r="K7" s="12" t="s">
        <v>23</v>
      </c>
      <c r="L7" s="80"/>
      <c r="M7" s="80"/>
      <c r="N7" s="87"/>
      <c r="O7" s="80"/>
      <c r="P7" s="82"/>
      <c r="Q7" s="13"/>
      <c r="R7" s="13"/>
      <c r="S7" s="13"/>
      <c r="T7" s="13"/>
      <c r="U7" s="13"/>
      <c r="V7" s="13"/>
      <c r="W7" s="13"/>
      <c r="X7" s="13"/>
      <c r="Y7" s="13"/>
      <c r="Z7" s="13"/>
    </row>
    <row r="8" spans="1:26" ht="30" customHeight="1" x14ac:dyDescent="0.2">
      <c r="A8" s="62">
        <v>1</v>
      </c>
      <c r="B8" s="78" t="s">
        <v>78</v>
      </c>
      <c r="C8" s="60" t="s">
        <v>80</v>
      </c>
      <c r="D8" s="61" t="s">
        <v>100</v>
      </c>
      <c r="E8" s="61" t="s">
        <v>88</v>
      </c>
      <c r="F8" s="59" t="s">
        <v>98</v>
      </c>
      <c r="G8" s="78" t="s">
        <v>99</v>
      </c>
      <c r="H8" s="62">
        <v>2</v>
      </c>
      <c r="I8" s="62">
        <v>2</v>
      </c>
      <c r="J8" s="62">
        <f>H8+I8</f>
        <v>4</v>
      </c>
      <c r="K8" s="88" t="str">
        <f t="shared" ref="K8" si="0">IF(J8&lt;=5,"ACEPTABLE",IF(J8&lt;=10,"TOLERABLE",IF(J8&lt;=20," MODERADO",IF(J8&lt;=40,"IMPORTANTE","MUY SIGNIFICANTE"))))</f>
        <v>ACEPTABLE</v>
      </c>
      <c r="L8" s="62" t="s">
        <v>91</v>
      </c>
      <c r="M8" s="85" t="s">
        <v>92</v>
      </c>
      <c r="N8" s="62" t="s">
        <v>93</v>
      </c>
      <c r="O8" s="84">
        <v>42384</v>
      </c>
      <c r="P8" s="84">
        <v>46006</v>
      </c>
      <c r="Q8" s="15"/>
      <c r="R8" s="15"/>
      <c r="S8" s="15"/>
      <c r="T8" s="15"/>
      <c r="U8" s="15"/>
      <c r="V8" s="15"/>
      <c r="W8" s="15"/>
      <c r="X8" s="15"/>
      <c r="Y8" s="15"/>
      <c r="Z8" s="15"/>
    </row>
    <row r="9" spans="1:26" ht="30" customHeight="1" x14ac:dyDescent="0.2">
      <c r="A9" s="62"/>
      <c r="B9" s="78"/>
      <c r="C9" s="59" t="s">
        <v>81</v>
      </c>
      <c r="D9" s="61"/>
      <c r="E9" s="61"/>
      <c r="F9" s="59" t="s">
        <v>95</v>
      </c>
      <c r="G9" s="78"/>
      <c r="H9" s="62"/>
      <c r="I9" s="62"/>
      <c r="J9" s="62"/>
      <c r="K9" s="89"/>
      <c r="L9" s="62"/>
      <c r="M9" s="85"/>
      <c r="N9" s="62"/>
      <c r="O9" s="84"/>
      <c r="P9" s="84"/>
      <c r="Q9" s="15"/>
      <c r="R9" s="15"/>
      <c r="S9" s="15"/>
      <c r="T9" s="15"/>
      <c r="U9" s="15"/>
      <c r="V9" s="15"/>
      <c r="W9" s="15"/>
      <c r="X9" s="15"/>
      <c r="Y9" s="15"/>
      <c r="Z9" s="15"/>
    </row>
    <row r="10" spans="1:26" ht="30" customHeight="1" x14ac:dyDescent="0.2">
      <c r="A10" s="62"/>
      <c r="B10" s="78"/>
      <c r="C10" s="60" t="s">
        <v>82</v>
      </c>
      <c r="D10" s="61"/>
      <c r="E10" s="61"/>
      <c r="F10" s="59" t="s">
        <v>96</v>
      </c>
      <c r="G10" s="78"/>
      <c r="H10" s="62"/>
      <c r="I10" s="62"/>
      <c r="J10" s="62"/>
      <c r="K10" s="89"/>
      <c r="L10" s="62"/>
      <c r="M10" s="85"/>
      <c r="N10" s="62"/>
      <c r="O10" s="84"/>
      <c r="P10" s="84"/>
      <c r="Q10" s="15"/>
      <c r="R10" s="15"/>
      <c r="S10" s="15"/>
      <c r="T10" s="15"/>
      <c r="U10" s="15"/>
      <c r="V10" s="15"/>
      <c r="W10" s="15"/>
      <c r="X10" s="15"/>
      <c r="Y10" s="15"/>
      <c r="Z10" s="15"/>
    </row>
    <row r="11" spans="1:26" ht="13.5" customHeight="1" x14ac:dyDescent="0.2">
      <c r="A11" s="62"/>
      <c r="B11" s="78"/>
      <c r="C11" s="56" t="s">
        <v>83</v>
      </c>
      <c r="D11" s="61"/>
      <c r="E11" s="61"/>
      <c r="F11" s="62" t="s">
        <v>97</v>
      </c>
      <c r="G11" s="78"/>
      <c r="H11" s="62"/>
      <c r="I11" s="62"/>
      <c r="J11" s="62"/>
      <c r="K11" s="89"/>
      <c r="L11" s="62"/>
      <c r="M11" s="85"/>
      <c r="N11" s="62"/>
      <c r="O11" s="84"/>
      <c r="P11" s="84"/>
      <c r="Q11" s="1"/>
      <c r="R11" s="1"/>
      <c r="S11" s="1"/>
      <c r="T11" s="1"/>
      <c r="U11" s="1"/>
      <c r="V11" s="1"/>
      <c r="W11" s="1"/>
      <c r="X11" s="1"/>
      <c r="Y11" s="1"/>
      <c r="Z11" s="1"/>
    </row>
    <row r="12" spans="1:26" ht="19.5" customHeight="1" x14ac:dyDescent="0.2">
      <c r="A12" s="62"/>
      <c r="B12" s="78"/>
      <c r="C12" s="56" t="s">
        <v>84</v>
      </c>
      <c r="D12" s="61"/>
      <c r="E12" s="61"/>
      <c r="F12" s="62"/>
      <c r="G12" s="78"/>
      <c r="H12" s="62"/>
      <c r="I12" s="62"/>
      <c r="J12" s="62"/>
      <c r="K12" s="89"/>
      <c r="L12" s="62"/>
      <c r="M12" s="85"/>
      <c r="N12" s="62"/>
      <c r="O12" s="84"/>
      <c r="P12" s="84"/>
      <c r="Q12" s="1"/>
      <c r="R12" s="1"/>
      <c r="S12" s="1"/>
      <c r="T12" s="1"/>
      <c r="U12" s="1"/>
      <c r="V12" s="1"/>
      <c r="W12" s="1"/>
      <c r="X12" s="1"/>
      <c r="Y12" s="1"/>
      <c r="Z12" s="1"/>
    </row>
    <row r="13" spans="1:26" ht="25.5" customHeight="1" x14ac:dyDescent="0.2">
      <c r="A13" s="62"/>
      <c r="B13" s="78"/>
      <c r="C13" s="56" t="s">
        <v>85</v>
      </c>
      <c r="D13" s="61"/>
      <c r="E13" s="61"/>
      <c r="F13" s="62"/>
      <c r="G13" s="78"/>
      <c r="H13" s="62"/>
      <c r="I13" s="62"/>
      <c r="J13" s="62"/>
      <c r="K13" s="89"/>
      <c r="L13" s="62"/>
      <c r="M13" s="85"/>
      <c r="N13" s="62"/>
      <c r="O13" s="84"/>
      <c r="P13" s="84"/>
      <c r="Q13" s="1"/>
      <c r="R13" s="1"/>
      <c r="S13" s="1"/>
      <c r="T13" s="1"/>
      <c r="U13" s="1"/>
      <c r="V13" s="1"/>
      <c r="W13" s="1"/>
      <c r="X13" s="1"/>
      <c r="Y13" s="1"/>
      <c r="Z13" s="1"/>
    </row>
    <row r="14" spans="1:26" ht="40.5" customHeight="1" x14ac:dyDescent="0.2">
      <c r="A14" s="62"/>
      <c r="B14" s="78"/>
      <c r="C14" s="56" t="s">
        <v>86</v>
      </c>
      <c r="D14" s="61"/>
      <c r="E14" s="61"/>
      <c r="F14" s="62"/>
      <c r="G14" s="78"/>
      <c r="H14" s="62"/>
      <c r="I14" s="62"/>
      <c r="J14" s="62"/>
      <c r="K14" s="89"/>
      <c r="L14" s="62"/>
      <c r="M14" s="85"/>
      <c r="N14" s="62"/>
      <c r="O14" s="84"/>
      <c r="P14" s="84"/>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26">
    <mergeCell ref="G8:G14"/>
    <mergeCell ref="H8:H14"/>
    <mergeCell ref="I8:I14"/>
    <mergeCell ref="O8:O14"/>
    <mergeCell ref="P8:P14"/>
    <mergeCell ref="J8:J14"/>
    <mergeCell ref="K8:K14"/>
    <mergeCell ref="L8:L14"/>
    <mergeCell ref="M8:M14"/>
    <mergeCell ref="N8:N14"/>
    <mergeCell ref="B8:B14"/>
    <mergeCell ref="A8:A14"/>
    <mergeCell ref="D8:D14"/>
    <mergeCell ref="A2:P2"/>
    <mergeCell ref="A4:C4"/>
    <mergeCell ref="D4:P4"/>
    <mergeCell ref="B5:P5"/>
    <mergeCell ref="A6:G6"/>
    <mergeCell ref="H6:K6"/>
    <mergeCell ref="M6:M7"/>
    <mergeCell ref="N6:N7"/>
    <mergeCell ref="O6:O7"/>
    <mergeCell ref="P6:P7"/>
    <mergeCell ref="L6:L7"/>
    <mergeCell ref="E8:E14"/>
    <mergeCell ref="F11:F14"/>
  </mergeCells>
  <conditionalFormatting sqref="K8">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D1" workbookViewId="0">
      <selection activeCell="E18" sqref="E18"/>
    </sheetView>
  </sheetViews>
  <sheetFormatPr baseColWidth="10" defaultColWidth="14.5" defaultRowHeight="15" customHeight="1" x14ac:dyDescent="0.2"/>
  <cols>
    <col min="1" max="1" width="3.5" customWidth="1"/>
    <col min="2" max="2" width="12.5" customWidth="1"/>
    <col min="3" max="3" width="20.5" customWidth="1"/>
    <col min="4" max="4" width="31.5" customWidth="1"/>
    <col min="5" max="5" width="26.5" customWidth="1"/>
    <col min="6" max="7" width="28.5" customWidth="1"/>
    <col min="8" max="8" width="17.5" customWidth="1"/>
    <col min="9" max="9" width="11.5" customWidth="1"/>
    <col min="10" max="10" width="7.83203125" customWidth="1"/>
    <col min="11" max="11" width="16.83203125" customWidth="1"/>
    <col min="12" max="12" width="22.6640625" customWidth="1"/>
    <col min="13" max="13" width="28.5" customWidth="1"/>
    <col min="14" max="14" width="19.5" customWidth="1"/>
    <col min="15" max="15" width="16" customWidth="1"/>
    <col min="16" max="16" width="13.83203125" customWidth="1"/>
    <col min="17" max="26" width="11.5" customWidth="1"/>
  </cols>
  <sheetData>
    <row r="1" spans="1:26" ht="13.5" customHeight="1" x14ac:dyDescent="0.2">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2">
      <c r="A2" s="63" t="s">
        <v>0</v>
      </c>
      <c r="B2" s="64"/>
      <c r="C2" s="64"/>
      <c r="D2" s="64"/>
      <c r="E2" s="64"/>
      <c r="F2" s="64"/>
      <c r="G2" s="64"/>
      <c r="H2" s="64"/>
      <c r="I2" s="64"/>
      <c r="J2" s="64"/>
      <c r="K2" s="64"/>
      <c r="L2" s="64"/>
      <c r="M2" s="64"/>
      <c r="N2" s="64"/>
      <c r="O2" s="64"/>
      <c r="P2" s="65"/>
      <c r="Q2" s="3"/>
      <c r="R2" s="4"/>
      <c r="S2" s="4"/>
      <c r="T2" s="4"/>
      <c r="U2" s="4"/>
      <c r="V2" s="4"/>
      <c r="W2" s="4"/>
      <c r="X2" s="4"/>
      <c r="Y2" s="4"/>
      <c r="Z2" s="4"/>
    </row>
    <row r="3" spans="1:26" ht="13.5" customHeight="1" x14ac:dyDescent="0.2">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2">
      <c r="A4" s="96" t="s">
        <v>1</v>
      </c>
      <c r="B4" s="97"/>
      <c r="C4" s="98"/>
      <c r="D4" s="99" t="s">
        <v>24</v>
      </c>
      <c r="E4" s="64"/>
      <c r="F4" s="64"/>
      <c r="G4" s="64"/>
      <c r="H4" s="64"/>
      <c r="I4" s="64"/>
      <c r="J4" s="64"/>
      <c r="K4" s="64"/>
      <c r="L4" s="64"/>
      <c r="M4" s="64"/>
      <c r="N4" s="64"/>
      <c r="O4" s="64"/>
      <c r="P4" s="65"/>
      <c r="Q4" s="3"/>
      <c r="R4" s="4"/>
      <c r="S4" s="4"/>
      <c r="T4" s="4"/>
      <c r="U4" s="4"/>
      <c r="V4" s="4"/>
      <c r="W4" s="4"/>
      <c r="X4" s="4"/>
      <c r="Y4" s="4"/>
      <c r="Z4" s="4"/>
    </row>
    <row r="5" spans="1:26" ht="13.5" customHeight="1" x14ac:dyDescent="0.2">
      <c r="A5" s="16"/>
      <c r="B5" s="16"/>
      <c r="C5" s="16"/>
      <c r="D5" s="16"/>
      <c r="E5" s="16"/>
      <c r="F5" s="16"/>
      <c r="G5" s="16"/>
      <c r="H5" s="16"/>
      <c r="I5" s="16"/>
      <c r="J5" s="16"/>
      <c r="K5" s="16"/>
      <c r="L5" s="17"/>
      <c r="M5" s="16"/>
      <c r="N5" s="16"/>
      <c r="O5" s="16"/>
      <c r="P5" s="16"/>
      <c r="Q5" s="7"/>
      <c r="R5" s="8"/>
      <c r="S5" s="8"/>
      <c r="T5" s="8"/>
      <c r="U5" s="8"/>
      <c r="V5" s="8"/>
      <c r="W5" s="8"/>
      <c r="X5" s="8"/>
      <c r="Y5" s="8"/>
      <c r="Z5" s="8"/>
    </row>
    <row r="6" spans="1:26" ht="13.5" customHeight="1" x14ac:dyDescent="0.2">
      <c r="A6" s="100" t="s">
        <v>2</v>
      </c>
      <c r="B6" s="97"/>
      <c r="C6" s="97"/>
      <c r="D6" s="97"/>
      <c r="E6" s="97"/>
      <c r="F6" s="97"/>
      <c r="G6" s="98"/>
      <c r="H6" s="100" t="s">
        <v>3</v>
      </c>
      <c r="I6" s="97"/>
      <c r="J6" s="97"/>
      <c r="K6" s="101"/>
      <c r="L6" s="92" t="s">
        <v>4</v>
      </c>
      <c r="M6" s="92" t="s">
        <v>5</v>
      </c>
      <c r="N6" s="90" t="s">
        <v>6</v>
      </c>
      <c r="O6" s="92" t="s">
        <v>7</v>
      </c>
      <c r="P6" s="94" t="s">
        <v>8</v>
      </c>
      <c r="Q6" s="8"/>
      <c r="R6" s="8"/>
      <c r="S6" s="8"/>
      <c r="T6" s="8"/>
      <c r="U6" s="8"/>
      <c r="V6" s="8"/>
      <c r="W6" s="8"/>
      <c r="X6" s="8"/>
      <c r="Y6" s="8"/>
      <c r="Z6" s="8"/>
    </row>
    <row r="7" spans="1:26" ht="13.5" customHeight="1" x14ac:dyDescent="0.2">
      <c r="A7" s="10" t="s">
        <v>9</v>
      </c>
      <c r="B7" s="19" t="s">
        <v>10</v>
      </c>
      <c r="C7" s="19" t="s">
        <v>11</v>
      </c>
      <c r="D7" s="19" t="s">
        <v>12</v>
      </c>
      <c r="E7" s="20" t="s">
        <v>13</v>
      </c>
      <c r="F7" s="19" t="s">
        <v>14</v>
      </c>
      <c r="G7" s="19" t="s">
        <v>15</v>
      </c>
      <c r="H7" s="19" t="s">
        <v>25</v>
      </c>
      <c r="I7" s="19" t="s">
        <v>17</v>
      </c>
      <c r="J7" s="19" t="s">
        <v>18</v>
      </c>
      <c r="K7" s="20" t="s">
        <v>19</v>
      </c>
      <c r="L7" s="93"/>
      <c r="M7" s="93"/>
      <c r="N7" s="91"/>
      <c r="O7" s="93"/>
      <c r="P7" s="95"/>
      <c r="Q7" s="13"/>
      <c r="R7" s="13"/>
      <c r="S7" s="13"/>
      <c r="T7" s="13"/>
      <c r="U7" s="13"/>
      <c r="V7" s="13"/>
      <c r="W7" s="13"/>
      <c r="X7" s="13"/>
      <c r="Y7" s="13"/>
      <c r="Z7" s="13"/>
    </row>
    <row r="8" spans="1:26" ht="13.5" customHeight="1" x14ac:dyDescent="0.2">
      <c r="A8" s="21"/>
      <c r="B8" s="21"/>
      <c r="C8" s="21"/>
      <c r="D8" s="21"/>
      <c r="E8" s="21"/>
      <c r="F8" s="21"/>
      <c r="G8" s="21"/>
      <c r="H8" s="14"/>
      <c r="I8" s="14"/>
      <c r="J8" s="14">
        <f>H8*I8</f>
        <v>0</v>
      </c>
      <c r="K8" s="14" t="str">
        <f>IF(J8&lt;=5,"ACEPTABLE",IF(J8&lt;=10,"TOLERABLE",IF(J8&lt;=20," MODERADO",IF(J8&lt;=40,"IMPORTANTE","INACEPTABLE"))))</f>
        <v>ACEPTABLE</v>
      </c>
      <c r="L8" s="22"/>
      <c r="M8" s="23"/>
      <c r="N8" s="24"/>
      <c r="O8" s="25"/>
      <c r="P8" s="25"/>
      <c r="Q8" s="15"/>
      <c r="R8" s="15"/>
      <c r="S8" s="15"/>
      <c r="T8" s="15"/>
      <c r="U8" s="15"/>
      <c r="V8" s="15"/>
      <c r="W8" s="15"/>
      <c r="X8" s="15"/>
      <c r="Y8" s="15"/>
      <c r="Z8" s="15"/>
    </row>
    <row r="9" spans="1:26" ht="13.5" customHeight="1" x14ac:dyDescent="0.2">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2">
      <c r="A10" s="100" t="s">
        <v>26</v>
      </c>
      <c r="B10" s="97"/>
      <c r="C10" s="97"/>
      <c r="D10" s="97"/>
      <c r="E10" s="97"/>
      <c r="F10" s="97"/>
      <c r="G10" s="98"/>
      <c r="H10" s="100" t="s">
        <v>27</v>
      </c>
      <c r="I10" s="97"/>
      <c r="J10" s="97"/>
      <c r="K10" s="101"/>
      <c r="L10" s="92" t="s">
        <v>4</v>
      </c>
      <c r="M10" s="92" t="s">
        <v>5</v>
      </c>
      <c r="N10" s="90" t="s">
        <v>6</v>
      </c>
      <c r="O10" s="92" t="s">
        <v>7</v>
      </c>
      <c r="P10" s="94" t="s">
        <v>8</v>
      </c>
      <c r="Q10" s="8"/>
      <c r="R10" s="8"/>
      <c r="S10" s="8"/>
      <c r="T10" s="8"/>
      <c r="U10" s="8"/>
      <c r="V10" s="8"/>
      <c r="W10" s="8"/>
      <c r="X10" s="8"/>
      <c r="Y10" s="8"/>
      <c r="Z10" s="8"/>
    </row>
    <row r="11" spans="1:26" ht="13.5" customHeight="1" x14ac:dyDescent="0.2">
      <c r="A11" s="10" t="s">
        <v>9</v>
      </c>
      <c r="B11" s="19" t="s">
        <v>10</v>
      </c>
      <c r="C11" s="19" t="s">
        <v>11</v>
      </c>
      <c r="D11" s="26" t="s">
        <v>28</v>
      </c>
      <c r="E11" s="20" t="s">
        <v>13</v>
      </c>
      <c r="F11" s="19" t="s">
        <v>14</v>
      </c>
      <c r="G11" s="19" t="s">
        <v>21</v>
      </c>
      <c r="H11" s="19" t="s">
        <v>25</v>
      </c>
      <c r="I11" s="19" t="s">
        <v>17</v>
      </c>
      <c r="J11" s="19" t="s">
        <v>18</v>
      </c>
      <c r="K11" s="20" t="s">
        <v>23</v>
      </c>
      <c r="L11" s="93"/>
      <c r="M11" s="93"/>
      <c r="N11" s="91"/>
      <c r="O11" s="93"/>
      <c r="P11" s="95"/>
      <c r="Q11" s="13"/>
      <c r="R11" s="13"/>
      <c r="S11" s="13"/>
      <c r="T11" s="13"/>
      <c r="U11" s="13"/>
      <c r="V11" s="13"/>
      <c r="W11" s="13"/>
      <c r="X11" s="13"/>
      <c r="Y11" s="13"/>
      <c r="Z11" s="13"/>
    </row>
    <row r="12" spans="1:26" ht="13.5" customHeight="1" x14ac:dyDescent="0.2">
      <c r="A12" s="21"/>
      <c r="B12" s="21"/>
      <c r="C12" s="21"/>
      <c r="D12" s="21"/>
      <c r="E12" s="21"/>
      <c r="F12" s="21"/>
      <c r="G12" s="21"/>
      <c r="H12" s="14"/>
      <c r="I12" s="14"/>
      <c r="J12" s="14">
        <f>H12*I12</f>
        <v>0</v>
      </c>
      <c r="K12" s="14" t="str">
        <f>IF(J12&lt;=5,"ACEPTABLE",IF(J12&lt;=10,"TOLERABLE",IF(J12&lt;=20," MODERADO",IF(J12&lt;=40,"IMPORTANTE","muy significativo"))))</f>
        <v>ACEPTABLE</v>
      </c>
      <c r="L12" s="22"/>
      <c r="M12" s="23"/>
      <c r="N12" s="24"/>
      <c r="O12" s="25"/>
      <c r="P12" s="25"/>
      <c r="Q12" s="15"/>
      <c r="R12" s="15"/>
      <c r="S12" s="15"/>
      <c r="T12" s="15"/>
      <c r="U12" s="15"/>
      <c r="V12" s="15"/>
      <c r="W12" s="15"/>
      <c r="X12" s="15"/>
      <c r="Y12" s="15"/>
      <c r="Z12" s="15"/>
    </row>
    <row r="13" spans="1:26" ht="13.5" customHeight="1" x14ac:dyDescent="0.2">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M10:M11"/>
    <mergeCell ref="N10:N11"/>
    <mergeCell ref="O10:O11"/>
    <mergeCell ref="P10:P11"/>
    <mergeCell ref="A2:P2"/>
    <mergeCell ref="A4:C4"/>
    <mergeCell ref="D4:P4"/>
    <mergeCell ref="H6:K6"/>
    <mergeCell ref="L6:L7"/>
    <mergeCell ref="M6:M7"/>
    <mergeCell ref="P6:P7"/>
    <mergeCell ref="N6:N7"/>
    <mergeCell ref="O6:O7"/>
    <mergeCell ref="A6:G6"/>
    <mergeCell ref="A10:G10"/>
    <mergeCell ref="H10:K10"/>
    <mergeCell ref="L10:L11"/>
  </mergeCells>
  <conditionalFormatting sqref="K8">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tabSelected="1" workbookViewId="0">
      <selection activeCell="B12" sqref="B12"/>
    </sheetView>
  </sheetViews>
  <sheetFormatPr baseColWidth="10" defaultColWidth="14.5" defaultRowHeight="15" customHeight="1" x14ac:dyDescent="0.2"/>
  <cols>
    <col min="1" max="1" width="24.5" customWidth="1"/>
    <col min="2" max="2" width="91.5" customWidth="1"/>
    <col min="3" max="26" width="10.6640625" customWidth="1"/>
  </cols>
  <sheetData>
    <row r="1" spans="1:2" ht="16" x14ac:dyDescent="0.2">
      <c r="A1" s="102" t="s">
        <v>29</v>
      </c>
      <c r="B1" s="103"/>
    </row>
    <row r="2" spans="1:2" ht="16" x14ac:dyDescent="0.2">
      <c r="A2" s="27"/>
      <c r="B2" s="27"/>
    </row>
    <row r="3" spans="1:2" ht="27.75" customHeight="1" x14ac:dyDescent="0.2">
      <c r="A3" s="104" t="s">
        <v>30</v>
      </c>
      <c r="B3" s="98"/>
    </row>
    <row r="4" spans="1:2" ht="16" x14ac:dyDescent="0.2">
      <c r="A4" s="28"/>
    </row>
    <row r="5" spans="1:2" ht="93" customHeight="1" x14ac:dyDescent="0.2">
      <c r="A5" s="29" t="s">
        <v>31</v>
      </c>
      <c r="B5" s="30" t="s">
        <v>32</v>
      </c>
    </row>
    <row r="6" spans="1:2" ht="118.5" customHeight="1" x14ac:dyDescent="0.2">
      <c r="A6" s="29" t="s">
        <v>33</v>
      </c>
      <c r="B6" s="30" t="s">
        <v>34</v>
      </c>
    </row>
    <row r="7" spans="1:2" ht="52.5" customHeight="1" x14ac:dyDescent="0.2">
      <c r="A7" s="29" t="s">
        <v>35</v>
      </c>
      <c r="B7" s="30" t="s">
        <v>36</v>
      </c>
    </row>
    <row r="8" spans="1:2" ht="33" customHeight="1" x14ac:dyDescent="0.2">
      <c r="A8" s="31" t="s">
        <v>37</v>
      </c>
      <c r="B8" s="32" t="s">
        <v>38</v>
      </c>
    </row>
    <row r="9" spans="1:2" ht="103.5" customHeight="1" x14ac:dyDescent="0.2">
      <c r="A9" s="29" t="s">
        <v>39</v>
      </c>
      <c r="B9" s="30" t="s">
        <v>40</v>
      </c>
    </row>
    <row r="10" spans="1:2" ht="87.75" customHeight="1" x14ac:dyDescent="0.2">
      <c r="A10" s="29" t="s">
        <v>41</v>
      </c>
      <c r="B10" s="30" t="s">
        <v>42</v>
      </c>
    </row>
    <row r="11" spans="1:2" ht="110.25" customHeight="1" x14ac:dyDescent="0.2">
      <c r="A11" s="33" t="s">
        <v>43</v>
      </c>
      <c r="B11" s="30" t="s">
        <v>44</v>
      </c>
    </row>
    <row r="12" spans="1:2" ht="16" x14ac:dyDescent="0.2">
      <c r="A12" s="34"/>
    </row>
    <row r="13" spans="1:2" ht="16" x14ac:dyDescent="0.2">
      <c r="A13" s="28"/>
    </row>
    <row r="14" spans="1:2" ht="16" x14ac:dyDescent="0.2">
      <c r="A14" s="28"/>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A6" sqref="A6"/>
    </sheetView>
  </sheetViews>
  <sheetFormatPr baseColWidth="10" defaultColWidth="14.5" defaultRowHeight="15" customHeight="1" x14ac:dyDescent="0.2"/>
  <cols>
    <col min="1" max="1" width="20.33203125" customWidth="1"/>
    <col min="2" max="2" width="11.5" customWidth="1"/>
    <col min="3" max="3" width="32.5" customWidth="1"/>
    <col min="4" max="26" width="11.5" customWidth="1"/>
  </cols>
  <sheetData>
    <row r="1" spans="1:26" ht="37.5" customHeight="1" x14ac:dyDescent="0.2">
      <c r="A1" s="105" t="s">
        <v>45</v>
      </c>
      <c r="B1" s="103"/>
      <c r="C1" s="103"/>
      <c r="D1" s="35"/>
      <c r="E1" s="35"/>
      <c r="F1" s="35"/>
      <c r="G1" s="35"/>
      <c r="H1" s="35"/>
      <c r="I1" s="35"/>
      <c r="J1" s="35"/>
      <c r="K1" s="35"/>
      <c r="L1" s="35"/>
      <c r="M1" s="35"/>
      <c r="N1" s="35"/>
      <c r="O1" s="35"/>
      <c r="P1" s="35"/>
      <c r="Q1" s="35"/>
      <c r="R1" s="35"/>
      <c r="S1" s="35"/>
      <c r="T1" s="35"/>
      <c r="U1" s="35"/>
      <c r="V1" s="35"/>
      <c r="W1" s="35"/>
      <c r="X1" s="35"/>
      <c r="Y1" s="35"/>
      <c r="Z1" s="35"/>
    </row>
    <row r="2" spans="1:26" ht="15.75" customHeight="1" x14ac:dyDescent="0.2">
      <c r="A2" s="36"/>
      <c r="B2" s="35"/>
      <c r="C2" s="35"/>
      <c r="D2" s="35"/>
      <c r="E2" s="35"/>
      <c r="F2" s="35"/>
      <c r="G2" s="35"/>
      <c r="H2" s="35"/>
      <c r="I2" s="35"/>
      <c r="J2" s="35"/>
      <c r="K2" s="35"/>
      <c r="L2" s="35"/>
      <c r="M2" s="35"/>
      <c r="N2" s="35"/>
      <c r="O2" s="35"/>
      <c r="P2" s="35"/>
      <c r="Q2" s="35"/>
      <c r="R2" s="35"/>
      <c r="S2" s="35"/>
      <c r="T2" s="35"/>
      <c r="U2" s="35"/>
      <c r="V2" s="35"/>
      <c r="W2" s="35"/>
      <c r="X2" s="35"/>
      <c r="Y2" s="35"/>
      <c r="Z2" s="35"/>
    </row>
    <row r="3" spans="1:26" ht="15.75" customHeight="1" x14ac:dyDescent="0.2">
      <c r="A3" s="106" t="s">
        <v>46</v>
      </c>
      <c r="B3" s="97"/>
      <c r="C3" s="98"/>
      <c r="D3" s="35"/>
      <c r="E3" s="35"/>
      <c r="F3" s="35"/>
      <c r="G3" s="35"/>
      <c r="H3" s="35"/>
      <c r="I3" s="35"/>
      <c r="J3" s="35"/>
      <c r="K3" s="35"/>
      <c r="L3" s="35"/>
      <c r="M3" s="35"/>
      <c r="N3" s="35"/>
      <c r="O3" s="35"/>
      <c r="P3" s="35"/>
      <c r="Q3" s="35"/>
      <c r="R3" s="35"/>
      <c r="S3" s="35"/>
      <c r="T3" s="35"/>
      <c r="U3" s="35"/>
      <c r="V3" s="35"/>
      <c r="W3" s="35"/>
      <c r="X3" s="35"/>
      <c r="Y3" s="35"/>
      <c r="Z3" s="35"/>
    </row>
    <row r="4" spans="1:26" ht="15.75" customHeight="1" x14ac:dyDescent="0.2">
      <c r="A4" s="37" t="s">
        <v>47</v>
      </c>
      <c r="B4" s="38" t="s">
        <v>48</v>
      </c>
      <c r="C4" s="38" t="s">
        <v>49</v>
      </c>
      <c r="D4" s="35"/>
      <c r="E4" s="35"/>
      <c r="F4" s="35"/>
      <c r="G4" s="35"/>
      <c r="H4" s="35"/>
      <c r="I4" s="35"/>
      <c r="J4" s="35"/>
      <c r="K4" s="35"/>
      <c r="L4" s="35"/>
      <c r="M4" s="35"/>
      <c r="N4" s="35"/>
      <c r="O4" s="35"/>
      <c r="P4" s="35"/>
      <c r="Q4" s="35"/>
      <c r="R4" s="35"/>
      <c r="S4" s="35"/>
      <c r="T4" s="35"/>
      <c r="U4" s="35"/>
      <c r="V4" s="35"/>
      <c r="W4" s="35"/>
      <c r="X4" s="35"/>
      <c r="Y4" s="35"/>
      <c r="Z4" s="35"/>
    </row>
    <row r="5" spans="1:26" ht="15.75" customHeight="1" x14ac:dyDescent="0.2">
      <c r="A5" s="39" t="s">
        <v>50</v>
      </c>
      <c r="B5" s="40">
        <v>3</v>
      </c>
      <c r="C5" s="40" t="s">
        <v>51</v>
      </c>
      <c r="D5" s="35"/>
      <c r="E5" s="35"/>
      <c r="F5" s="35"/>
      <c r="G5" s="35"/>
      <c r="H5" s="35"/>
      <c r="I5" s="35"/>
      <c r="J5" s="35"/>
      <c r="K5" s="35"/>
      <c r="L5" s="35"/>
      <c r="M5" s="35"/>
      <c r="N5" s="35"/>
      <c r="O5" s="35"/>
      <c r="P5" s="35"/>
      <c r="Q5" s="35"/>
      <c r="R5" s="35"/>
      <c r="S5" s="35"/>
      <c r="T5" s="35"/>
      <c r="U5" s="35"/>
      <c r="V5" s="35"/>
      <c r="W5" s="35"/>
      <c r="X5" s="35"/>
      <c r="Y5" s="35"/>
      <c r="Z5" s="35"/>
    </row>
    <row r="6" spans="1:26" ht="15.75" customHeight="1" x14ac:dyDescent="0.2">
      <c r="A6" s="39" t="s">
        <v>52</v>
      </c>
      <c r="B6" s="40">
        <v>2</v>
      </c>
      <c r="C6" s="40" t="s">
        <v>53</v>
      </c>
      <c r="D6" s="35"/>
      <c r="E6" s="35"/>
      <c r="F6" s="35"/>
      <c r="G6" s="35"/>
      <c r="H6" s="35"/>
      <c r="I6" s="35"/>
      <c r="J6" s="35"/>
      <c r="K6" s="35"/>
      <c r="L6" s="35"/>
      <c r="M6" s="35"/>
      <c r="N6" s="35"/>
      <c r="O6" s="35"/>
      <c r="P6" s="35"/>
      <c r="Q6" s="35"/>
      <c r="R6" s="35"/>
      <c r="S6" s="35"/>
      <c r="T6" s="35"/>
      <c r="U6" s="35"/>
      <c r="V6" s="35"/>
      <c r="W6" s="35"/>
      <c r="X6" s="35"/>
      <c r="Y6" s="35"/>
      <c r="Z6" s="35"/>
    </row>
    <row r="7" spans="1:26" ht="15.75" customHeight="1" x14ac:dyDescent="0.2">
      <c r="A7" s="39" t="s">
        <v>54</v>
      </c>
      <c r="B7" s="40">
        <v>1</v>
      </c>
      <c r="C7" s="40" t="s">
        <v>55</v>
      </c>
      <c r="D7" s="35"/>
      <c r="E7" s="35"/>
      <c r="F7" s="35"/>
      <c r="G7" s="35"/>
      <c r="H7" s="35"/>
      <c r="I7" s="35"/>
      <c r="J7" s="35"/>
      <c r="K7" s="35"/>
      <c r="L7" s="35"/>
      <c r="M7" s="35"/>
      <c r="N7" s="35"/>
      <c r="O7" s="35"/>
      <c r="P7" s="35"/>
      <c r="Q7" s="35"/>
      <c r="R7" s="35"/>
      <c r="S7" s="35"/>
      <c r="T7" s="35"/>
      <c r="U7" s="35"/>
      <c r="V7" s="35"/>
      <c r="W7" s="35"/>
      <c r="X7" s="35"/>
      <c r="Y7" s="35"/>
      <c r="Z7" s="35"/>
    </row>
    <row r="8" spans="1:26" ht="15.75" customHeight="1" x14ac:dyDescent="0.2">
      <c r="A8" s="36"/>
      <c r="B8" s="35"/>
      <c r="C8" s="35"/>
      <c r="D8" s="35"/>
      <c r="E8" s="35"/>
      <c r="F8" s="35"/>
      <c r="G8" s="35"/>
      <c r="H8" s="35"/>
      <c r="I8" s="35"/>
      <c r="J8" s="35"/>
      <c r="K8" s="35"/>
      <c r="L8" s="35"/>
      <c r="M8" s="35"/>
      <c r="N8" s="35"/>
      <c r="O8" s="35"/>
      <c r="P8" s="35"/>
      <c r="Q8" s="35"/>
      <c r="R8" s="35"/>
      <c r="S8" s="35"/>
      <c r="T8" s="35"/>
      <c r="U8" s="35"/>
      <c r="V8" s="35"/>
      <c r="W8" s="35"/>
      <c r="X8" s="35"/>
      <c r="Y8" s="35"/>
      <c r="Z8" s="35"/>
    </row>
    <row r="9" spans="1:26" ht="100.5" customHeight="1" x14ac:dyDescent="0.2">
      <c r="A9" s="107" t="s">
        <v>56</v>
      </c>
      <c r="B9" s="103"/>
      <c r="C9" s="103"/>
      <c r="D9" s="35"/>
      <c r="E9" s="35"/>
      <c r="F9" s="35"/>
      <c r="G9" s="35"/>
      <c r="H9" s="35"/>
      <c r="I9" s="35"/>
      <c r="J9" s="35"/>
      <c r="K9" s="35"/>
      <c r="L9" s="35"/>
      <c r="M9" s="35"/>
      <c r="N9" s="35"/>
      <c r="O9" s="35"/>
      <c r="P9" s="35"/>
      <c r="Q9" s="35"/>
      <c r="R9" s="35"/>
      <c r="S9" s="35"/>
      <c r="T9" s="35"/>
      <c r="U9" s="35"/>
      <c r="V9" s="35"/>
      <c r="W9" s="35"/>
      <c r="X9" s="35"/>
      <c r="Y9" s="35"/>
      <c r="Z9" s="35"/>
    </row>
    <row r="10" spans="1:26" ht="15.75" customHeight="1" x14ac:dyDescent="0.2">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15.75" customHeight="1"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15.7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ht="15.75" customHeight="1" x14ac:dyDescent="0.2">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5.75" customHeight="1" x14ac:dyDescent="0.2">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ht="15.75" customHeight="1" x14ac:dyDescent="0.2">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ht="15.75" customHeight="1" x14ac:dyDescent="0.2">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5.75" customHeight="1" x14ac:dyDescent="0.2">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15.75" customHeigh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ht="15.75"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ht="15.75"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2">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2">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2">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2">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2">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2">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2">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2">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2">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2">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2">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2">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2">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2">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2">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2">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2">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2">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2">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2">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2">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2">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2">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2">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2">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2">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2">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2">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2">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2">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2">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2">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2">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2">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2">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2">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2">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2">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2">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2">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2">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2">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2">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2">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2">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2">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2">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2">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2">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2">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2">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2">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2">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2">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2">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2">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2">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2">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2">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2">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2">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2">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2">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2">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2">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2">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2">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2">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2">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2">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2">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2">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2">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2">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2">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2">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2">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2">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2">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2">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2">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2">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2">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2">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2">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2">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2">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2">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2">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2">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2">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2">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2">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2">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2">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2">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2">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2">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2">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2">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2">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2">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2">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2">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2">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2">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2">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2">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2">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2">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2">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2">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2">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2">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2">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2">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2">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2">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2">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2">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2">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2">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2">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2">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2">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2">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2">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2">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2">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2">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2">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2">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2">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2">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2">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2">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2">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2">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2">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2">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2">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2">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2">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2">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2">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2">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2">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2">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2">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2">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2">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2">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2">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2">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2">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2">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2">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2">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2">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2">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2">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2">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2">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2">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2">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2">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2">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2">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2">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2">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2">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2">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2">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2">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2">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2">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2">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2">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2">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2">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2">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2">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2">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2">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2">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2">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2">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2">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2">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2">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2">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2">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2">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2">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2">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2">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2">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2">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2">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2">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2">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2">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2">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2">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2">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2">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2">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2">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2">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2">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2">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2">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2">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2">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2">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2">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2">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2">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2">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2">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2">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2">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2">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2">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2">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2">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2">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2">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2">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2">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2">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2">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2">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2">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2">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2">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2">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2">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2">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2">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2">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2">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2">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2">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2">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2">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2">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2">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2">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2">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2">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2">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2">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2">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2">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2">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2">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2">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2">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2">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2">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2">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2">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2">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2">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2">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2">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2">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2">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2">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2">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2">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2">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2">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2">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2">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2">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2">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2">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2">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2">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2">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2">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2">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2">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2">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2">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2">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2">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2">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2">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2">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2">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2">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2">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2">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2">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2">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2">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2">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2">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2">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2">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2">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2">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2">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2">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2">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2">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2">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2">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2">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2">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2">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2">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2">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2">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2">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2">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2">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2">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2">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2">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2">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2">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2">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2">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2">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2">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2">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2">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2">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2">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2">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2">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2">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2">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2">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2">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2">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2">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2">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2">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2">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2">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2">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2">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2">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2">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2">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2">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2">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2">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2">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2">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2">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2">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2">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2">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2">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2">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2">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2">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2">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2">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2">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2">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2">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2">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2">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2">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2">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2">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2">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2">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2">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2">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2">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2">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2">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2">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2">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2">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2">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2">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2">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2">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2">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2">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2">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2">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2">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2">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2">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2">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2">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2">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2">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2">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2">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2">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2">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2">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2">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2">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2">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2">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2">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2">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2">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2">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2">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2">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2">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2">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2">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2">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2">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2">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2">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2">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2">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2">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2">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2">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2">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2">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2">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2">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2">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2">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2">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2">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2">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2">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2">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2">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2">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2">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2">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2">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2">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2">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2">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2">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2">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2">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2">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2">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2">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2">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2">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2">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2">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2">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2">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2">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2">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2">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2">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2">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2">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2">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2">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2">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2">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2">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2">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2">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2">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2">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2">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2">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2">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2">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2">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2">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2">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2">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2">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2">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2">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2">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2">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2">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2">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2">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2">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2">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2">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2">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2">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2">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2">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2">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2">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2">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2">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2">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2">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2">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2">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2">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2">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2">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2">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2">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2">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2">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2">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2">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2">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2">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2">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2">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2">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2">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2">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2">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2">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2">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2">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2">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2">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2">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2">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2">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2">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2">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2">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2">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2">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2">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2">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2">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2">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2">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2">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2">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2">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2">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2">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2">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2">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2">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2">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2">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2">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2">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2">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2">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2">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2">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2">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2">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2">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2">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2">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2">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2">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2">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2">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2">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2">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2">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2">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2">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2">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2">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2">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2">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2">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2">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2">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2">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2">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2">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2">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2">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2">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2">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2">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2">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2">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2">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2">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2">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2">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2">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2">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2">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2">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2">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2">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2">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2">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2">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2">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2">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2">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2">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2">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2">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2">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2">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2">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2">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2">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2">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2">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2">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2">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2">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2">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2">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2">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2">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2">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2">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2">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2">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2">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2">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2">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2">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2">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2">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2">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2">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2">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2">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2">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2">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2">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2">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2">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2">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2">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2">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2">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2">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2">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2">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2">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2">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2">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2">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2">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2">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2">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2">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2">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2">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2">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2">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2">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2">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2">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2">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2">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2">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2">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2">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2">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2">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2">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2">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2">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2">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2">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2">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2">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2">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2">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2">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2">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2">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2">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2">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2">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2">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2">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2">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2">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2">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2">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2">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2">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2">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2">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2">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2">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2">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2">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2">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2">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2">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2">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2">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2">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2">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2">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2">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2">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2">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2">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2">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2">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2">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2">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2">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2">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2">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2">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2">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2">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2">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2">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2">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2">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2">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2">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2">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2">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2">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2">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2">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2">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2">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2">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2">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2">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2">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2">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2">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2">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2">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2">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2">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2">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2">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2">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2">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2">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2">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2">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2">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2">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2">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2">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2">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2">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2">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2">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2">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2">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2">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2">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2">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2">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2">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2">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2">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2">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2">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2">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2">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2">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2">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2">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2">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2">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2">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2">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2">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2">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2">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2">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2">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2">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2">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2">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2">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2">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2">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2">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2">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2">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2">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2">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2">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2">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2">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2">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2">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2">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2">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2">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2">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2">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2">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2">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2">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2">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2">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2">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2">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2">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2">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2">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2">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2">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2">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2">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2">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2">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2">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2">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2">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2">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2">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2">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2">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2">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2">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2">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2">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2">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2">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2">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2">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2">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2">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2">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2">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2">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2">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2">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2">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2">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2">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2">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2">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2">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2">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2">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2">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2">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2">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2">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2">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workbookViewId="0">
      <selection activeCell="F8" sqref="F8"/>
    </sheetView>
  </sheetViews>
  <sheetFormatPr baseColWidth="10" defaultColWidth="14.5" defaultRowHeight="15" customHeight="1" x14ac:dyDescent="0.2"/>
  <cols>
    <col min="1" max="1" width="11.83203125" customWidth="1"/>
    <col min="2" max="2" width="4.6640625" customWidth="1"/>
    <col min="3" max="4" width="10.6640625" customWidth="1"/>
    <col min="5" max="6" width="12.33203125" customWidth="1"/>
    <col min="7" max="7" width="15.1640625" customWidth="1"/>
    <col min="8" max="9" width="10.6640625" customWidth="1"/>
    <col min="10" max="10" width="14" customWidth="1"/>
    <col min="11" max="26" width="10.6640625" customWidth="1"/>
  </cols>
  <sheetData>
    <row r="1" spans="1:11" ht="78.75" customHeight="1" x14ac:dyDescent="0.2">
      <c r="A1" s="108" t="s">
        <v>57</v>
      </c>
      <c r="B1" s="97"/>
      <c r="C1" s="97"/>
      <c r="D1" s="97"/>
      <c r="E1" s="97"/>
      <c r="F1" s="97"/>
      <c r="G1" s="97"/>
      <c r="H1" s="98"/>
    </row>
    <row r="3" spans="1:11" ht="15" customHeight="1" x14ac:dyDescent="0.2">
      <c r="B3" s="109" t="s">
        <v>58</v>
      </c>
      <c r="C3" s="110" t="s">
        <v>59</v>
      </c>
      <c r="D3" s="71"/>
      <c r="E3" s="71"/>
      <c r="F3" s="71"/>
      <c r="G3" s="72"/>
    </row>
    <row r="4" spans="1:11" ht="16" x14ac:dyDescent="0.2">
      <c r="B4" s="103"/>
      <c r="C4" s="41">
        <v>3</v>
      </c>
      <c r="D4" s="42" t="s">
        <v>50</v>
      </c>
      <c r="E4" s="41">
        <v>15</v>
      </c>
      <c r="F4" s="41">
        <v>30</v>
      </c>
      <c r="G4" s="41">
        <v>60</v>
      </c>
    </row>
    <row r="5" spans="1:11" ht="15.75" customHeight="1" x14ac:dyDescent="0.2">
      <c r="B5" s="103"/>
      <c r="C5" s="43">
        <v>2</v>
      </c>
      <c r="D5" s="41" t="s">
        <v>52</v>
      </c>
      <c r="E5" s="41">
        <v>10</v>
      </c>
      <c r="F5" s="41">
        <v>20</v>
      </c>
      <c r="G5" s="41">
        <v>40</v>
      </c>
      <c r="K5" s="44"/>
    </row>
    <row r="6" spans="1:11" ht="15" customHeight="1" x14ac:dyDescent="0.2">
      <c r="B6" s="103"/>
      <c r="C6" s="43">
        <v>1</v>
      </c>
      <c r="D6" s="45" t="s">
        <v>54</v>
      </c>
      <c r="E6" s="41">
        <v>5</v>
      </c>
      <c r="F6" s="41">
        <v>10</v>
      </c>
      <c r="G6" s="41">
        <v>20</v>
      </c>
      <c r="K6" s="44"/>
    </row>
    <row r="7" spans="1:11" ht="32" x14ac:dyDescent="0.2">
      <c r="B7" s="103"/>
      <c r="C7" s="46"/>
      <c r="D7" s="47"/>
      <c r="E7" s="43" t="s">
        <v>60</v>
      </c>
      <c r="F7" s="43" t="s">
        <v>61</v>
      </c>
      <c r="G7" s="48" t="s">
        <v>62</v>
      </c>
      <c r="K7" s="44"/>
    </row>
    <row r="8" spans="1:11" ht="18" customHeight="1" x14ac:dyDescent="0.2">
      <c r="B8" s="46"/>
      <c r="C8" s="46"/>
      <c r="D8" s="47"/>
      <c r="E8" s="49">
        <v>1</v>
      </c>
      <c r="F8" s="49">
        <v>2</v>
      </c>
      <c r="G8" s="49">
        <v>3</v>
      </c>
      <c r="K8" s="44"/>
    </row>
    <row r="9" spans="1:11" x14ac:dyDescent="0.2">
      <c r="B9" s="46"/>
      <c r="C9" s="46"/>
      <c r="D9" s="46"/>
      <c r="E9" s="111" t="s">
        <v>17</v>
      </c>
      <c r="F9" s="112"/>
      <c r="G9" s="113"/>
      <c r="K9" s="44"/>
    </row>
    <row r="10" spans="1:11" ht="15" customHeight="1" x14ac:dyDescent="0.2">
      <c r="B10" s="46"/>
      <c r="C10" s="114" t="s">
        <v>63</v>
      </c>
      <c r="D10" s="112"/>
      <c r="E10" s="112"/>
      <c r="F10" s="112"/>
      <c r="G10" s="113"/>
    </row>
    <row r="11" spans="1:11" x14ac:dyDescent="0.2">
      <c r="B11" s="46"/>
      <c r="C11" s="115"/>
      <c r="D11" s="103"/>
      <c r="E11" s="103"/>
      <c r="F11" s="103"/>
      <c r="G11" s="116"/>
    </row>
    <row r="12" spans="1:11" x14ac:dyDescent="0.2">
      <c r="B12" s="46"/>
      <c r="C12" s="117"/>
      <c r="D12" s="118"/>
      <c r="E12" s="118"/>
      <c r="F12" s="118"/>
      <c r="G12" s="119"/>
    </row>
    <row r="14" spans="1:11" ht="63" customHeight="1" x14ac:dyDescent="0.2">
      <c r="A14" s="108" t="s">
        <v>64</v>
      </c>
      <c r="B14" s="97"/>
      <c r="C14" s="97"/>
      <c r="D14" s="97"/>
      <c r="E14" s="97"/>
      <c r="F14" s="97"/>
      <c r="G14" s="97"/>
      <c r="H14" s="98"/>
    </row>
    <row r="15" spans="1:11" ht="22.5" customHeight="1" x14ac:dyDescent="0.2">
      <c r="A15" s="50"/>
      <c r="B15" s="50"/>
      <c r="C15" s="50"/>
      <c r="D15" s="50"/>
      <c r="E15" s="50"/>
      <c r="F15" s="50"/>
      <c r="G15" s="50"/>
      <c r="H15" s="50"/>
    </row>
    <row r="16" spans="1:11" x14ac:dyDescent="0.2">
      <c r="A16" s="120" t="s">
        <v>17</v>
      </c>
      <c r="B16" s="98"/>
      <c r="C16" s="120" t="s">
        <v>65</v>
      </c>
      <c r="D16" s="97"/>
      <c r="E16" s="97"/>
      <c r="F16" s="97"/>
      <c r="G16" s="97"/>
      <c r="H16" s="98"/>
    </row>
    <row r="17" spans="1:8" ht="30.75" customHeight="1" x14ac:dyDescent="0.2">
      <c r="A17" s="121" t="s">
        <v>62</v>
      </c>
      <c r="B17" s="122"/>
      <c r="C17" s="125" t="s">
        <v>66</v>
      </c>
      <c r="D17" s="126"/>
      <c r="E17" s="126"/>
      <c r="F17" s="126"/>
      <c r="G17" s="126"/>
      <c r="H17" s="127"/>
    </row>
    <row r="18" spans="1:8" ht="30" customHeight="1" x14ac:dyDescent="0.2">
      <c r="A18" s="123" t="s">
        <v>61</v>
      </c>
      <c r="B18" s="101"/>
      <c r="C18" s="128" t="s">
        <v>67</v>
      </c>
      <c r="D18" s="97"/>
      <c r="E18" s="97"/>
      <c r="F18" s="97"/>
      <c r="G18" s="97"/>
      <c r="H18" s="98"/>
    </row>
    <row r="19" spans="1:8" ht="29.25" customHeight="1" x14ac:dyDescent="0.2">
      <c r="A19" s="124" t="s">
        <v>60</v>
      </c>
      <c r="B19" s="77"/>
      <c r="C19" s="129" t="s">
        <v>68</v>
      </c>
      <c r="D19" s="130"/>
      <c r="E19" s="130"/>
      <c r="F19" s="130"/>
      <c r="G19" s="130"/>
      <c r="H19" s="131"/>
    </row>
    <row r="20" spans="1:8" ht="15" customHeight="1" x14ac:dyDescent="0.2">
      <c r="A20" s="50"/>
      <c r="B20" s="50"/>
      <c r="C20" s="50"/>
      <c r="D20" s="50"/>
      <c r="E20" s="50"/>
      <c r="F20" s="50"/>
      <c r="G20" s="50"/>
      <c r="H20" s="50"/>
    </row>
    <row r="21" spans="1:8" ht="94.5" customHeight="1" x14ac:dyDescent="0.2">
      <c r="A21" s="108" t="s">
        <v>69</v>
      </c>
      <c r="B21" s="97"/>
      <c r="C21" s="97"/>
      <c r="D21" s="97"/>
      <c r="E21" s="97"/>
      <c r="F21" s="97"/>
      <c r="G21" s="97"/>
      <c r="H21" s="98"/>
    </row>
    <row r="22" spans="1:8" ht="15.75" customHeight="1" x14ac:dyDescent="0.2"/>
    <row r="23" spans="1:8" ht="15.75" customHeight="1" x14ac:dyDescent="0.2"/>
    <row r="24" spans="1:8" ht="15.75" customHeight="1" x14ac:dyDescent="0.2"/>
    <row r="25" spans="1:8" ht="15.75" customHeight="1" x14ac:dyDescent="0.2"/>
    <row r="26" spans="1:8" ht="15.75" customHeight="1" x14ac:dyDescent="0.2"/>
    <row r="27" spans="1:8" ht="15.75" customHeight="1" x14ac:dyDescent="0.2"/>
    <row r="28" spans="1:8" ht="15.75" customHeight="1" x14ac:dyDescent="0.2"/>
    <row r="29" spans="1:8" ht="15.75" customHeight="1" x14ac:dyDescent="0.2"/>
    <row r="30" spans="1:8" ht="15.75" customHeight="1" x14ac:dyDescent="0.2"/>
    <row r="31" spans="1:8" ht="15.75" customHeight="1" x14ac:dyDescent="0.2"/>
    <row r="32" spans="1: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election sqref="A1:C1"/>
    </sheetView>
  </sheetViews>
  <sheetFormatPr baseColWidth="10" defaultColWidth="14.5" defaultRowHeight="15" customHeight="1" x14ac:dyDescent="0.2"/>
  <cols>
    <col min="1" max="1" width="17.5" customWidth="1"/>
    <col min="2" max="2" width="18" customWidth="1"/>
    <col min="3" max="3" width="39.1640625" customWidth="1"/>
    <col min="4" max="26" width="11.5" customWidth="1"/>
  </cols>
  <sheetData>
    <row r="1" spans="1:3" ht="37.5" customHeight="1" x14ac:dyDescent="0.2">
      <c r="A1" s="132" t="s">
        <v>70</v>
      </c>
      <c r="B1" s="103"/>
      <c r="C1" s="103"/>
    </row>
    <row r="2" spans="1:3" x14ac:dyDescent="0.2">
      <c r="A2" s="51"/>
    </row>
    <row r="3" spans="1:3" x14ac:dyDescent="0.2">
      <c r="A3" s="133" t="s">
        <v>71</v>
      </c>
      <c r="B3" s="97"/>
      <c r="C3" s="98"/>
    </row>
    <row r="4" spans="1:3" x14ac:dyDescent="0.2">
      <c r="A4" s="52" t="s">
        <v>17</v>
      </c>
      <c r="B4" s="53" t="s">
        <v>72</v>
      </c>
      <c r="C4" s="53" t="s">
        <v>49</v>
      </c>
    </row>
    <row r="5" spans="1:3" ht="45" x14ac:dyDescent="0.2">
      <c r="A5" s="54" t="s">
        <v>60</v>
      </c>
      <c r="B5" s="55">
        <v>5</v>
      </c>
      <c r="C5" s="55" t="s">
        <v>73</v>
      </c>
    </row>
    <row r="6" spans="1:3" ht="45" x14ac:dyDescent="0.2">
      <c r="A6" s="54" t="s">
        <v>61</v>
      </c>
      <c r="B6" s="55">
        <v>10</v>
      </c>
      <c r="C6" s="55" t="s">
        <v>74</v>
      </c>
    </row>
    <row r="7" spans="1:3" ht="45" x14ac:dyDescent="0.2">
      <c r="A7" s="54" t="s">
        <v>75</v>
      </c>
      <c r="B7" s="55">
        <v>20</v>
      </c>
      <c r="C7" s="55" t="s">
        <v>76</v>
      </c>
    </row>
    <row r="8" spans="1:3" x14ac:dyDescent="0.2">
      <c r="A8" s="51"/>
    </row>
    <row r="9" spans="1:3" ht="58.5" customHeight="1" x14ac:dyDescent="0.2">
      <c r="A9" s="134" t="s">
        <v>77</v>
      </c>
      <c r="B9" s="103"/>
      <c r="C9" s="103"/>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C1"/>
    <mergeCell ref="A3:C3"/>
    <mergeCell ref="A9:C9"/>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4.5" defaultRowHeight="1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1. Matriz de Riesgos</vt:lpstr>
      <vt:lpstr>2. Matriz de oportunidades</vt:lpstr>
      <vt:lpstr>GUIA 1 MATRIZ DE RIESGOS</vt:lpstr>
      <vt:lpstr>GUIA 2 CLASE RIESGO-OPORTUNIDAD</vt:lpstr>
      <vt:lpstr>GUIA 3PROBABILIDAD-FACTIBILIDAD</vt:lpstr>
      <vt:lpstr>GUIA 5 ZONA DE RIESGO</vt:lpstr>
      <vt:lpstr>GUIA 4 IMPACTO</vt:lpstr>
      <vt:lpstr>Hoja 6</vt:lpstr>
      <vt:lpstr>Hoja 4</vt:lpstr>
      <vt:lpstr>Hoja 5</vt:lpstr>
      <vt:lpstr>Hoja 3</vt:lpstr>
      <vt:lpstr>Hoja 1</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Andrés Mejía</cp:lastModifiedBy>
  <dcterms:created xsi:type="dcterms:W3CDTF">2015-11-18T12:18:25Z</dcterms:created>
  <dcterms:modified xsi:type="dcterms:W3CDTF">2025-05-14T21:47:13Z</dcterms:modified>
</cp:coreProperties>
</file>