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19\MERCADEO\GME -GCO 2019\GME\5. Gestión del Riesgo\"/>
    </mc:Choice>
  </mc:AlternateContent>
  <bookViews>
    <workbookView xWindow="0" yWindow="0" windowWidth="20490" windowHeight="6855"/>
  </bookViews>
  <sheets>
    <sheet name="MATRIZ GUIA MERCADEO" sheetId="34" r:id="rId1"/>
    <sheet name="MATRIZ GUIA" sheetId="31" r:id="rId2"/>
    <sheet name="CLASE RIESGO" sheetId="24" r:id="rId3"/>
    <sheet name="PROBABILIDAD" sheetId="25" r:id="rId4"/>
    <sheet name="IMPACTO" sheetId="27" r:id="rId5"/>
    <sheet name="ZONA DE RIESGO" sheetId="28"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4" l="1"/>
  <c r="K13" i="34" l="1"/>
  <c r="J14" i="34" l="1"/>
  <c r="K14" i="34" s="1"/>
  <c r="J12" i="34"/>
  <c r="K12" i="34" s="1"/>
  <c r="J11" i="34" l="1"/>
  <c r="K11" i="34" s="1"/>
  <c r="J10" i="34"/>
  <c r="K10" i="34" s="1"/>
  <c r="J9" i="34"/>
  <c r="K9" i="34" s="1"/>
  <c r="J8" i="31" l="1"/>
  <c r="K8" i="31" s="1"/>
</calcChain>
</file>

<file path=xl/comments1.xml><?xml version="1.0" encoding="utf-8"?>
<comments xmlns="http://schemas.openxmlformats.org/spreadsheetml/2006/main">
  <authors>
    <author>TuSoft</author>
  </authors>
  <commentList>
    <comment ref="L7"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7"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acción.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8"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8"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8"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8"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8"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8"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8"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<sst xmlns="http://schemas.openxmlformats.org/spreadsheetml/2006/main" count="171" uniqueCount="135">
  <si>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</si>
  <si>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</si>
  <si>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</si>
  <si>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</si>
  <si>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</si>
  <si>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</si>
  <si>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</si>
  <si>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</si>
  <si>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</si>
  <si>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</si>
  <si>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</si>
  <si>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</si>
  <si>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</si>
  <si>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</si>
  <si>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</si>
  <si>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</si>
  <si>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</si>
  <si>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</si>
  <si>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</si>
  <si>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</si>
  <si>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</si>
  <si>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</si>
  <si>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</si>
  <si>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</si>
  <si>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</si>
  <si>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</si>
  <si>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</si>
  <si>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</si>
  <si>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</si>
  <si>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</si>
  <si>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</si>
  <si>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</si>
  <si>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</si>
  <si>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</si>
  <si>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</si>
  <si>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</si>
  <si>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</si>
  <si>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</si>
  <si>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</si>
  <si>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</si>
  <si>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</si>
  <si>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</si>
  <si>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</si>
  <si>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</si>
  <si>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</si>
  <si>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</si>
  <si>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</si>
  <si>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</si>
  <si>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</si>
  <si>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</si>
  <si>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</si>
  <si>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</si>
  <si>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</si>
  <si>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</si>
  <si>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</si>
  <si>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</si>
  <si>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</si>
  <si>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</si>
  <si>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</si>
  <si>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</si>
  <si>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</si>
  <si>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</si>
  <si>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</si>
  <si>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</si>
  <si>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</si>
  <si>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</si>
  <si>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</si>
  <si>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</si>
  <si>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</si>
  <si>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</si>
  <si>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</si>
  <si>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</si>
  <si>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</si>
  <si>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</si>
  <si>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</si>
  <si>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GESTIÓN DE MERCADEO</t>
  </si>
  <si>
    <t>Insuficiencia en el número de estudiantes mínimo de primer semestre de cada programa académico.</t>
  </si>
  <si>
    <t>Información desactualizada, deficiente o insuficiente del sitio web institucional.</t>
  </si>
  <si>
    <t>Información deficiente o insuficiente para la toma de decisiones por parte de las directivas frente a los programas académicos.</t>
  </si>
  <si>
    <t>Falta de posicionamiento en el mercado de los programas académicos y de la UCM.</t>
  </si>
  <si>
    <t>Deficiente o inexistente plan de medios promocionales o publicitarios, enfocados a promocionar los programas académicos y la UCM.
Inapropiada contratación con los proveedores de medios publicitarios.
Presupuesto insuficiente para la producción de las campañas promocionales y de divulgación de los programas académicos y la UCM.</t>
  </si>
  <si>
    <t xml:space="preserve">Decisiones equivocadas de las directivas de la UCM, frente a programas académicos en cuanto a mercado se refiere.
</t>
  </si>
  <si>
    <t>No apertura de nuevas cohortes de programas académicos.
Imagen negativa del programa académico y de la UCM ante la comunidad en general.
Inexistencia de ingresos económicos generados por matrículas de nuevos estudiantes.</t>
  </si>
  <si>
    <t xml:space="preserve">Imagen negativa del programa académico y de la UCM ante la comunidad en general.
Inexistencia de ingresos económicos generados por matrículas de estudiantes nuevos y actuales.
Deserción de estudiantes frente a programas académicos o servicios institucionales.
</t>
  </si>
  <si>
    <t>Desinformación de la comunidad académica frente a actividades, procesos y estructuras de la UCM.
Imagen negativa del programa académico y de la UCM ante la comunidad en general.</t>
  </si>
  <si>
    <t>Imagen negativa del programa académico y de la UCM ante la comunidad en general.
Inexistencia de ingresos económicos generados por matrículas de estudiantes nuevos y actuales.</t>
  </si>
  <si>
    <t xml:space="preserve">Consiste en la falta de apropiación de las directrices, actividades, campañas, políticas y procesos institucionales por parte de los diferentes estamentos de la UCM, que repercute en la deficiente fluidez en la ejecución de los procedimientos. </t>
  </si>
  <si>
    <t>Consiste en no garantizar la apertura de nuevos grupos de estudiantes de un programa académico permanentemente, que permita asegurar  ingresos económicos para su sostenimiento financiero, tanto de programas nuevos como existentes.</t>
  </si>
  <si>
    <t>Coordinador de Mercadeo, Ventas y Servicio.
Inteligencia Competitiva
Programa académico.
Asesoría vicerrectoría académica.
Vicerrectoría académica.
Consejo de rectoría.</t>
  </si>
  <si>
    <t>Coordinador de Mercadeo, Ventas y Servicio.
Unidades académico administrativas prestadoras de servicios.
Registro académico.
Coordinación sistemas.
Dirección financiera.
Programas académicos.</t>
  </si>
  <si>
    <t>Coordinador de Mercadeo, Ventas y Servicio.
Dirección de Planeación.
Directores de programa.
Coordinación de marca.
Web master.
Dirección financiera.
Coordinación comunicación organizacional.</t>
  </si>
  <si>
    <t>Establecer lineamientos relacionados con el diseño, desarrollo y evaluación de estrategias y actividades de mercado, servicio y marca, enfocados a satisfacer las necesidades de los grupos de interés internos y externos.</t>
  </si>
  <si>
    <r>
      <t xml:space="preserve">Controles de Gestión:
</t>
    </r>
    <r>
      <rPr>
        <sz val="10"/>
        <rFont val="Century Gothic"/>
        <family val="2"/>
      </rPr>
      <t>Plan de gestión de Coordinación de mercadeo.</t>
    </r>
    <r>
      <rPr>
        <b/>
        <sz val="10"/>
        <rFont val="Century Gothic"/>
        <family val="2"/>
      </rPr>
      <t xml:space="preserve">
Controles Operativos:
</t>
    </r>
    <r>
      <rPr>
        <sz val="10"/>
        <rFont val="Century Gothic"/>
        <family val="2"/>
      </rPr>
      <t>Consejo de Rectoría.</t>
    </r>
    <r>
      <rPr>
        <b/>
        <sz val="10"/>
        <rFont val="Century Gothic"/>
        <family val="2"/>
      </rPr>
      <t xml:space="preserve">
Controles Legales:
</t>
    </r>
    <r>
      <rPr>
        <sz val="10"/>
        <rFont val="Century Gothic"/>
        <family val="2"/>
      </rPr>
      <t>Procedimiento GME-P-4
Procedimiento GME-P-5
Procedimiento GME-P-10
Formato GME-F-3
Formato GME-F-4
Formato GME-F-5
Formato GME-F-13
Formato GME-F-18</t>
    </r>
    <r>
      <rPr>
        <b/>
        <sz val="10"/>
        <rFont val="Century Gothic"/>
        <family val="2"/>
      </rPr>
      <t xml:space="preserve">
</t>
    </r>
  </si>
  <si>
    <r>
      <t xml:space="preserve">Controles de Gestión:
</t>
    </r>
    <r>
      <rPr>
        <sz val="10"/>
        <rFont val="Century Gothic"/>
        <family val="2"/>
      </rPr>
      <t>Plan de gestión de Coordinación de mercadeo.</t>
    </r>
    <r>
      <rPr>
        <b/>
        <sz val="10"/>
        <rFont val="Century Gothic"/>
        <family val="2"/>
      </rPr>
      <t xml:space="preserve">
Controles Operativos:
</t>
    </r>
    <r>
      <rPr>
        <sz val="10"/>
        <rFont val="Century Gothic"/>
        <family val="2"/>
      </rPr>
      <t>Auditoría interna.
 Consejo de rectoría.</t>
    </r>
    <r>
      <rPr>
        <b/>
        <sz val="10"/>
        <rFont val="Century Gothic"/>
        <family val="2"/>
      </rPr>
      <t xml:space="preserve">
Controles Legales:</t>
    </r>
    <r>
      <rPr>
        <sz val="10"/>
        <rFont val="Century Gothic"/>
        <family val="2"/>
      </rPr>
      <t xml:space="preserve">
Procedimiento GME-P-6
Procedimiento GME-P-7
Formato GME-F-9
Formato GME-F-10
Formato GME-F-11
Formato GME-F-12
</t>
    </r>
  </si>
  <si>
    <r>
      <t xml:space="preserve">Controles de Gestión:
</t>
    </r>
    <r>
      <rPr>
        <sz val="10"/>
        <rFont val="Century Gothic"/>
        <family val="2"/>
      </rPr>
      <t>Plan de gestión de Coordinación de mercadeo.</t>
    </r>
    <r>
      <rPr>
        <b/>
        <sz val="10"/>
        <rFont val="Century Gothic"/>
        <family val="2"/>
      </rPr>
      <t xml:space="preserve">
Controles Operativos:</t>
    </r>
    <r>
      <rPr>
        <sz val="10"/>
        <rFont val="Century Gothic"/>
        <family val="2"/>
      </rPr>
      <t xml:space="preserve">
Reunión de actualización de contenidos web master y coordinación de mercadeo.</t>
    </r>
    <r>
      <rPr>
        <b/>
        <sz val="10"/>
        <rFont val="Century Gothic"/>
        <family val="2"/>
      </rPr>
      <t xml:space="preserve">
Controles Legales:
</t>
    </r>
    <r>
      <rPr>
        <sz val="10"/>
        <rFont val="Century Gothic"/>
        <family val="2"/>
      </rPr>
      <t>Procedimiento GME-P-6</t>
    </r>
  </si>
  <si>
    <r>
      <t xml:space="preserve">Controles de Gestión:
</t>
    </r>
    <r>
      <rPr>
        <sz val="10"/>
        <rFont val="Century Gothic"/>
        <family val="2"/>
      </rPr>
      <t>Plan de gestión de Coordinación de mercadeo.</t>
    </r>
    <r>
      <rPr>
        <b/>
        <sz val="10"/>
        <rFont val="Century Gothic"/>
        <family val="2"/>
      </rPr>
      <t xml:space="preserve">
Controles Operativos:
Controles Legales:
</t>
    </r>
    <r>
      <rPr>
        <sz val="10"/>
        <rFont val="Century Gothic"/>
        <family val="2"/>
      </rPr>
      <t xml:space="preserve">Procedimiento GME-P-5
Procedimiento GME-P-10
Formato GME-F-3
Formato GME-F-18
Formato GME-F-17
</t>
    </r>
  </si>
  <si>
    <r>
      <t xml:space="preserve">Controles de Gestión:
</t>
    </r>
    <r>
      <rPr>
        <sz val="10"/>
        <rFont val="Century Gothic"/>
        <family val="2"/>
      </rPr>
      <t>Plan de gestión de Coordinación de mercadeo.</t>
    </r>
    <r>
      <rPr>
        <b/>
        <sz val="10"/>
        <rFont val="Century Gothic"/>
        <family val="2"/>
      </rPr>
      <t xml:space="preserve">
Controles Operativos:
Controles Legales:
</t>
    </r>
    <r>
      <rPr>
        <sz val="10"/>
        <rFont val="Century Gothic"/>
        <family val="2"/>
      </rPr>
      <t>Procedimiento GME-P-9
Procedimiento GME-P-10
Formato GME-F-15
Formato GME-F-16
Formato GME-F-17
Formato GME-F-19</t>
    </r>
  </si>
  <si>
    <t>Riesgo Operativo
Riesgo Imagen</t>
  </si>
  <si>
    <t xml:space="preserve">Poco cobertura geográfica en la promoción y divulgación de los programas académicos.
Información deficiente o errónea al mercado objetivo de los programas académicos.
Inexistencia de un plan promocional de visitas al mercado objetivo para realizar la divulgación de los programas académicos.
Presupuesto insuficiente para la gestión comercial y de divulgación de los programas académicos.
Falta de seguimiento y/o acompañamiento a los interesados, preinscritos e inscritos en los programas académicos.
Ausencia de un sistema de admisiones acorde con las tendencias y las necesidades de los interesados y aspirantes a los programas académicos.
Inasistencia de la UCM a actividades que faciliten la promoción y divulgación de los programas académicos al mercado objetivo.
Inexistencia de personal idóneo para ejercer las actividades promocionales de los programas académicos. </t>
  </si>
  <si>
    <t>Actualizar anualmente las matrices relacionadas con el diagnóstico estratégico de mercado de los programas académicos.</t>
  </si>
  <si>
    <t>Desarrollo de cultura hacia garantizar que los contenidos publicados en el sitio web permanezcan actualizados por parte de cada unidad de la UCM.</t>
  </si>
  <si>
    <t>Optimizar los recursos económicos destinados a la estrategia promocional de la UCM y de sus programas académicos.</t>
  </si>
  <si>
    <t>Comunicación deficiente entre las unidades académico administrativas y el administrador del sitio web institucional, para garantizar que la información en él publicada sea veraz, apropiada  y actualizada.
Capacidad técnica y tecnológica insuficiente comparada con las necesidades institucionales frente al sitio web institucional.
Requerimientos de las unidades académico administrativas no acordes con la capacidad humana, técnica y tecnológica instalada.</t>
  </si>
  <si>
    <t>Se materializa cuando el sitio web institucional, como medio de comunicación y de información principal de la UCM, no tiene publicados contenidos acordes con las necesidades institucionales y las tendencias actuales del mercado, deteriorando la  unificación corporativa de  la información.</t>
  </si>
  <si>
    <t>Coordinador de Mercadeo, Ventas y Servicio.
Web master.
Programas académicos.
Unidades académico administrativas generadoras de contenidos.
Coordinación comunicación organizacional.</t>
  </si>
  <si>
    <t>El posicionamiento de la marca UCM, es un referente  de la imagen institucional en el mercado y en la comunidad académica, afectando de manera directa su marca, su  buen nombre y el  reconocimiento de sus atributos y características frente al mercado objetivo.</t>
  </si>
  <si>
    <t>Coordinador de Mercadeo, Ventas y Servicio.
Programas académicos.
Dirección Financiera.
Dirección administrativa.
Coordinación de marca.</t>
  </si>
  <si>
    <t>Inexistencia o deficiencia en la planeación, ejecución y evaluación de campañas promocionales, publicitarias o de divulgación de eventos académicos, procesos y actividades institucionales.
Comunicación deficiente entre las unidades académico administrativas y las personas encargas de la administración de la marca UCM (Coordinación de marca, web master, coordinación de estudio de televisión, coordinación de mercadeo, diseño).
Presupuesto insuficiente para la producción de las campañas promocionales, de sensibilización y de divulgación de las actividades, procesos y eventos académicos institucionales.</t>
  </si>
  <si>
    <t>Deficiente sensibilización y apropiación de la comunidad académica frente a actividades, procesos, eventos académicos desarrolladas al interior y exterior de la UCM.</t>
  </si>
  <si>
    <t>Retraso de la aplicación de los procesos institucionales.
Falta de apropiación del conocimiento y sentido de pertenencia institucional.</t>
  </si>
  <si>
    <t>EFECTO
(Consecuencias Posibles)</t>
  </si>
  <si>
    <t xml:space="preserve">Inconsistencias en la conceptualización y ejecución de los estudios de mercado.
Error en el cálculo del muestreo de los estudios de mercado.
Errores en la planeación, diseño y ejecución del diagnóstico estratégico de los programas académicos.
Diseño erróneo de la caracterización y segmentación del mercado objetivo de cada uno de los programas académicos.
Desarticulación entre las unidades académico administrativas y la coordinación de mercadeo frente a los estudios de mercado.
Estudio de análisis de la competencia de los programas académicos sin desarrollar.
</t>
  </si>
  <si>
    <t>Al momento de tomar decisiones frente a la apertura, modificación o cierre de un programa académico, las directivas de la UCM, requieren de un estudio de mercados que incorpore información suficiente del mercado, la competencia, el sector y el segmento objetivo relacionado, si ésta información es inapropiada o inexistente no existe un criterio suficiente ni contundente para una decisión consonante con las necesidades institucionales.</t>
  </si>
  <si>
    <r>
      <rPr>
        <b/>
        <sz val="10"/>
        <rFont val="Century Gothic"/>
        <family val="2"/>
      </rPr>
      <t>Controles de Gestión:</t>
    </r>
    <r>
      <rPr>
        <sz val="10"/>
        <rFont val="Century Gothic"/>
        <family val="2"/>
      </rPr>
      <t xml:space="preserve">
Plan de gestión de Coordinación de mercadeo.
</t>
    </r>
    <r>
      <rPr>
        <b/>
        <sz val="10"/>
        <rFont val="Century Gothic"/>
        <family val="2"/>
      </rPr>
      <t>Controles Operativos:</t>
    </r>
    <r>
      <rPr>
        <sz val="10"/>
        <rFont val="Century Gothic"/>
        <family val="2"/>
      </rPr>
      <t xml:space="preserve"> 
Auditoría interna.
Reunión de seguimiento con el colectivo responsable y socialización ante Consejo de rectoría.
Asesoría estadística.
</t>
    </r>
    <r>
      <rPr>
        <b/>
        <sz val="10"/>
        <rFont val="Century Gothic"/>
        <family val="2"/>
      </rPr>
      <t xml:space="preserve">Controles Legales:
</t>
    </r>
    <r>
      <rPr>
        <sz val="10"/>
        <rFont val="Century Gothic"/>
        <family val="2"/>
      </rPr>
      <t xml:space="preserve">Procedimiento GME-P-1
Procedimiento GME-P-2
Procedimiento GME-P-3
Formato GME-F-1
Formato GME-F-2
Formato GME-F-7
Formato GME-F-8
Formato GME-F-14
Formato GME-F-19 </t>
    </r>
  </si>
  <si>
    <t>Desarrollar un proceso para resaltar la necesidad de incorporar al proceso de mercadeo una persona especializada en la divulgación de cada categoría de los programas académicos. (pregado y posgrados)</t>
  </si>
  <si>
    <t>Coordinador de Mercadeo, Ventas y Servicio.
Dirección Financiera.
Programa académico.
Coordinación de marca.
Dirección administrativa.
Registro académico</t>
  </si>
  <si>
    <t>Deficiente atención y servicio a los interesados, aspirantes, inscritos, estudiantes y usuarios de los productos y servicios de la UCM.
Inexistencia de una estrategia de servicio consolidada y enfocada a satisfacer las necesidades de interesados, aspirantes, inscritos, estudiantes y usuarios de los productos y servicios de la UCM.
Canales de interacción deficientes con los interesados, aspirantes, inscritos, estudiantes y usuarios de los productos y servicios de la UCM, limitando una retroalimentación con respecto a sus percepciones, expectativas y la satisfacción de sus necesidades.
Inexistencia de un plan de acción que permita mejorar las actividades ineficientes frente a la prestación del servicio y atención de interesados, aspirantes, inscritos, estudiantes y usuarios de los productos y servicios de la UCM.
Retraso en los procesos y procedimientos administrativos relacionados con la prestación del servicio.</t>
  </si>
  <si>
    <t>Insatisfacción de los interesados, aspirantes, inscritos, estudiantes y usuarios frente a los productos y servicios de la UCM.</t>
  </si>
  <si>
    <t>La insatisfacción de las necesidades de los interesados, aspirantes, inscritos, estudiantes y usuarios frente a los productos y servicios de la UCM, se ve reflejada en  decisiones negativas por parte del mercado objetivo hacia la institución, a través de una deficiente percepción de la marca al interior y exterior de la UCM, por insuficiencia en la calidad de la atención y el servicio prestado, lo que tiene un alto impacto en la continuidad de programas, servicios y productos, afectando directamente la estabilidad financiera de cada uno de ellos.</t>
  </si>
  <si>
    <t xml:space="preserve">Plan de capacitación en servicio al cliente permanente a las personas que tienen contacto con clientes, estudiantes, usuarios y público en general.
Gestión para reducir la tramitología para los aspirantes en el momento de ingresar a la UCM.
</t>
  </si>
  <si>
    <t>1 de 1</t>
  </si>
  <si>
    <t>ADMINISTRACIÓN DEL RIESGO
PROCESO DE MERCADEO</t>
  </si>
  <si>
    <t>Elaboró</t>
  </si>
  <si>
    <t>Revisó</t>
  </si>
  <si>
    <t>Aprobó</t>
  </si>
  <si>
    <t xml:space="preserve">Fecha de vigencia </t>
  </si>
  <si>
    <t>Dirección de aseguramiento de la calidad 
Dirección de Planeación</t>
  </si>
  <si>
    <t>Rectoría</t>
  </si>
  <si>
    <t>Enero de 2016</t>
  </si>
  <si>
    <t>CONTROL DE CAMBIOS</t>
  </si>
  <si>
    <t>ITEM</t>
  </si>
  <si>
    <t>MODIFICACIÓN</t>
  </si>
  <si>
    <t>Fortalecer  y diversificar las actividades y estrategias encaminadas a sensibilizar y apropiar de manera creativa e innovadora las campañas, políticas y procesos institucionales, teniendo como soporte la personalización de la comunicación.</t>
  </si>
  <si>
    <t>Coordinación Mercadeo y Comunicaciones</t>
  </si>
  <si>
    <t>GCO-F-6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</si>
</sst>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1"/>
      <name val="Century Gothic"/>
      <family val="2"/>
    </font>
    <font>
      <b/>
      <sz val="10"/>
      <name val="Century Gothic"/>
      <family val="2"/>
    </font>
    <font>
      <b/>
      <sz val="16"/>
      <color theme="1"/>
      <name val="Century Gothic"/>
      <family val="2"/>
    </font>
    <font>
      <b/>
      <sz val="11"/>
      <color theme="1"/>
      <name val="Arial Narrow"/>
      <family val="2"/>
    </font>
    <font>
      <sz val="11"/>
      <color theme="1"/>
      <name val="Arial Narrow"/>
      <family val="2"/>
    </font>
  </fonts>
  <fills count="34">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0">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170">
    <xf numFmtId="0" fontId="0" fillId="0" borderId="0" xfId="0"/>
    <xf numFmtId="0" fontId="0" fillId="0" borderId="0" xfId="0"/>
    <xf numFmtId="0" fontId="32" fillId="0" borderId="0" xfId="0" applyFont="1"/>
    <xf numFmtId="0" fontId="36" fillId="0" borderId="0" xfId="0" applyFont="1"/>
    <xf numFmtId="0" fontId="35" fillId="0" borderId="0" xfId="0" applyFont="1" applyFill="1" applyBorder="1" applyAlignment="1">
      <alignment horizontal="center" vertical="center" wrapText="1"/>
    </xf>
    <xf numFmtId="0" fontId="38" fillId="0" borderId="0" xfId="0" applyFont="1"/>
    <xf numFmtId="0" fontId="37" fillId="0" borderId="0" xfId="0" applyFont="1" applyAlignment="1">
      <alignment horizontal="justify" vertical="center"/>
    </xf>
    <xf numFmtId="0" fontId="41" fillId="0" borderId="0" xfId="0" applyFont="1" applyAlignment="1">
      <alignment horizontal="justify" vertical="center"/>
    </xf>
    <xf numFmtId="0" fontId="39" fillId="0" borderId="32" xfId="0" applyFont="1" applyBorder="1" applyAlignment="1">
      <alignment horizontal="center" vertical="center" wrapText="1"/>
    </xf>
    <xf numFmtId="0" fontId="32" fillId="0" borderId="33" xfId="0" applyFont="1" applyBorder="1" applyAlignment="1">
      <alignment horizontal="justify" vertical="justify"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2" fillId="0" borderId="18" xfId="0" applyFont="1" applyBorder="1" applyAlignment="1">
      <alignment horizontal="justify" vertical="center" wrapText="1"/>
    </xf>
    <xf numFmtId="0" fontId="32" fillId="0" borderId="15" xfId="0" applyFont="1" applyBorder="1" applyAlignment="1">
      <alignment horizontal="justify" vertical="justify" wrapText="1"/>
    </xf>
    <xf numFmtId="0" fontId="41" fillId="0" borderId="0" xfId="0" applyFont="1" applyAlignment="1">
      <alignment vertical="center"/>
    </xf>
    <xf numFmtId="0" fontId="0" fillId="0" borderId="0" xfId="0" applyFont="1"/>
    <xf numFmtId="0" fontId="45" fillId="0" borderId="0" xfId="0" applyFont="1" applyAlignment="1">
      <alignment vertical="center"/>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40" fillId="0" borderId="0" xfId="0" applyFont="1" applyAlignment="1">
      <alignment horizontal="center" vertical="center"/>
    </xf>
    <xf numFmtId="0" fontId="34" fillId="0" borderId="0" xfId="0" applyFont="1" applyAlignment="1">
      <alignment horizontal="center" wrapText="1"/>
    </xf>
    <xf numFmtId="0" fontId="34" fillId="0" borderId="0" xfId="0" applyFont="1" applyBorder="1" applyAlignment="1">
      <alignment horizontal="left" wrapText="1"/>
    </xf>
    <xf numFmtId="0" fontId="48" fillId="31" borderId="0" xfId="0" applyFont="1" applyFill="1" applyBorder="1"/>
    <xf numFmtId="0" fontId="32" fillId="31" borderId="15" xfId="0" applyFont="1" applyFill="1" applyBorder="1" applyAlignment="1">
      <alignment horizontal="center" vertical="center" wrapText="1"/>
    </xf>
    <xf numFmtId="0" fontId="32" fillId="31" borderId="16" xfId="0" applyFont="1" applyFill="1" applyBorder="1" applyAlignment="1">
      <alignment horizontal="center" vertical="center" wrapText="1"/>
    </xf>
    <xf numFmtId="0" fontId="32" fillId="31" borderId="19" xfId="0" applyFont="1" applyFill="1" applyBorder="1" applyAlignment="1">
      <alignment horizontal="center" vertical="center" wrapText="1"/>
    </xf>
    <xf numFmtId="0" fontId="32" fillId="31" borderId="0" xfId="0" applyFont="1" applyFill="1" applyBorder="1"/>
    <xf numFmtId="0" fontId="54" fillId="31" borderId="15" xfId="0" applyFont="1" applyFill="1" applyBorder="1" applyAlignment="1">
      <alignment horizontal="center" vertical="center" wrapText="1"/>
    </xf>
    <xf numFmtId="0" fontId="36" fillId="31" borderId="15" xfId="0" applyFont="1" applyFill="1" applyBorder="1" applyAlignment="1">
      <alignment horizontal="center" vertical="center" wrapText="1"/>
    </xf>
    <xf numFmtId="0" fontId="53" fillId="31" borderId="0" xfId="0" applyFont="1" applyFill="1" applyAlignment="1">
      <alignment horizontal="center" wrapText="1"/>
    </xf>
    <xf numFmtId="0" fontId="53" fillId="31" borderId="0" xfId="0" applyFont="1" applyFill="1" applyBorder="1" applyAlignment="1">
      <alignment horizontal="left" wrapText="1"/>
    </xf>
    <xf numFmtId="0" fontId="54" fillId="31" borderId="0" xfId="0" applyFont="1" applyFill="1"/>
    <xf numFmtId="0" fontId="35" fillId="31" borderId="0" xfId="0" applyFont="1" applyFill="1" applyBorder="1" applyAlignment="1">
      <alignment horizontal="center" vertical="center" wrapText="1"/>
    </xf>
    <xf numFmtId="0" fontId="36" fillId="31" borderId="0" xfId="0" applyFont="1" applyFill="1"/>
    <xf numFmtId="0" fontId="57" fillId="32" borderId="16" xfId="0" applyFont="1" applyFill="1" applyBorder="1" applyAlignment="1">
      <alignment horizontal="center" vertical="center" wrapText="1"/>
    </xf>
    <xf numFmtId="0" fontId="57" fillId="32" borderId="15"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3" borderId="15"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9" fillId="31" borderId="19" xfId="0" applyFont="1" applyFill="1" applyBorder="1" applyAlignment="1">
      <alignment horizontal="center" vertical="center" wrapText="1"/>
    </xf>
    <xf numFmtId="0" fontId="33" fillId="28" borderId="16" xfId="0" applyFont="1" applyFill="1" applyBorder="1" applyAlignment="1">
      <alignment horizontal="center" vertical="center" wrapText="1"/>
    </xf>
    <xf numFmtId="0" fontId="57" fillId="32"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14" fontId="32" fillId="31" borderId="19" xfId="0" applyNumberFormat="1" applyFont="1" applyFill="1" applyBorder="1" applyAlignment="1">
      <alignment horizontal="center" vertical="center" wrapText="1"/>
    </xf>
    <xf numFmtId="0" fontId="33" fillId="31" borderId="15" xfId="0" applyFont="1" applyFill="1" applyBorder="1" applyAlignment="1">
      <alignment horizontal="center" vertical="center" wrapText="1"/>
    </xf>
    <xf numFmtId="0" fontId="59" fillId="31" borderId="15" xfId="0" applyFont="1" applyFill="1" applyBorder="1" applyAlignment="1">
      <alignment horizontal="center" vertical="center" wrapText="1"/>
    </xf>
    <xf numFmtId="0" fontId="33" fillId="31" borderId="16" xfId="0" applyFont="1" applyFill="1" applyBorder="1" applyAlignment="1">
      <alignment horizontal="center" vertical="center" wrapText="1"/>
    </xf>
    <xf numFmtId="0" fontId="60" fillId="31" borderId="15" xfId="0" applyFont="1" applyFill="1" applyBorder="1" applyAlignment="1">
      <alignment horizontal="center" vertical="center" wrapText="1"/>
    </xf>
    <xf numFmtId="0" fontId="34" fillId="31" borderId="19" xfId="0" applyFont="1" applyFill="1" applyBorder="1" applyAlignment="1" applyProtection="1">
      <alignment horizontal="center" vertical="center" wrapText="1"/>
      <protection hidden="1"/>
    </xf>
    <xf numFmtId="0" fontId="34" fillId="31" borderId="15" xfId="0" applyFont="1" applyFill="1" applyBorder="1" applyAlignment="1" applyProtection="1">
      <alignment horizontal="center" vertical="center" wrapText="1"/>
      <protection hidden="1"/>
    </xf>
    <xf numFmtId="15" fontId="0" fillId="0" borderId="0" xfId="0" applyNumberFormat="1"/>
    <xf numFmtId="0" fontId="0" fillId="0" borderId="0" xfId="0" applyFill="1"/>
    <xf numFmtId="0" fontId="0" fillId="0" borderId="0" xfId="0" applyAlignment="1"/>
    <xf numFmtId="0" fontId="62" fillId="31" borderId="0" xfId="0" applyFont="1" applyFill="1" applyAlignment="1" applyProtection="1">
      <alignment vertical="center"/>
      <protection hidden="1"/>
    </xf>
    <xf numFmtId="0" fontId="0" fillId="0" borderId="0" xfId="0" applyAlignment="1">
      <alignment horizontal="center"/>
    </xf>
    <xf numFmtId="0" fontId="62" fillId="31" borderId="19" xfId="0" applyFont="1" applyFill="1" applyBorder="1" applyAlignment="1" applyProtection="1">
      <alignment horizontal="center" vertical="center" wrapText="1"/>
      <protection hidden="1"/>
    </xf>
    <xf numFmtId="0" fontId="0" fillId="0" borderId="15" xfId="0" applyBorder="1"/>
    <xf numFmtId="0" fontId="57" fillId="31" borderId="26" xfId="0" applyFont="1" applyFill="1" applyBorder="1" applyAlignment="1">
      <alignment horizontal="center" vertical="center" wrapText="1"/>
    </xf>
    <xf numFmtId="0" fontId="57" fillId="31" borderId="27"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39" xfId="0" applyFont="1" applyFill="1" applyBorder="1" applyAlignment="1">
      <alignment horizontal="center" vertical="center" wrapText="1"/>
    </xf>
    <xf numFmtId="0" fontId="57" fillId="31" borderId="23"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32" fillId="0" borderId="22" xfId="0" applyFont="1" applyBorder="1" applyAlignment="1">
      <alignment horizontal="center"/>
    </xf>
    <xf numFmtId="0" fontId="32" fillId="0" borderId="26" xfId="0" applyFont="1" applyBorder="1" applyAlignment="1">
      <alignment horizontal="center"/>
    </xf>
    <xf numFmtId="0" fontId="32" fillId="0" borderId="23" xfId="0" applyFont="1" applyBorder="1" applyAlignment="1">
      <alignment horizontal="center"/>
    </xf>
    <xf numFmtId="0" fontId="32" fillId="0" borderId="20" xfId="0" applyFont="1" applyBorder="1" applyAlignment="1">
      <alignment horizontal="center"/>
    </xf>
    <xf numFmtId="0" fontId="32" fillId="0" borderId="0" xfId="0" applyFont="1" applyBorder="1" applyAlignment="1">
      <alignment horizontal="center"/>
    </xf>
    <xf numFmtId="0" fontId="32" fillId="0" borderId="24" xfId="0" applyFont="1" applyBorder="1" applyAlignment="1">
      <alignment horizontal="center"/>
    </xf>
    <xf numFmtId="0" fontId="32" fillId="0" borderId="21" xfId="0" applyFont="1" applyBorder="1" applyAlignment="1">
      <alignment horizontal="center"/>
    </xf>
    <xf numFmtId="0" fontId="32" fillId="0" borderId="27" xfId="0" applyFont="1" applyBorder="1" applyAlignment="1">
      <alignment horizontal="center"/>
    </xf>
    <xf numFmtId="0" fontId="32" fillId="0" borderId="25" xfId="0" applyFont="1" applyBorder="1" applyAlignment="1">
      <alignment horizontal="center"/>
    </xf>
    <xf numFmtId="0" fontId="37" fillId="0" borderId="16" xfId="127" applyFont="1" applyBorder="1" applyAlignment="1">
      <alignment horizontal="center" vertical="center"/>
    </xf>
    <xf numFmtId="0" fontId="37" fillId="0" borderId="19" xfId="127" applyFont="1" applyBorder="1" applyAlignment="1">
      <alignment horizontal="center" vertical="center"/>
    </xf>
    <xf numFmtId="0" fontId="62" fillId="31" borderId="16" xfId="0" applyFont="1" applyFill="1" applyBorder="1" applyAlignment="1" applyProtection="1">
      <alignment horizontal="center" vertical="center" wrapText="1"/>
      <protection hidden="1"/>
    </xf>
    <xf numFmtId="0" fontId="62" fillId="31" borderId="17" xfId="0" applyFont="1" applyFill="1" applyBorder="1" applyAlignment="1" applyProtection="1">
      <alignment horizontal="center" vertical="center" wrapText="1"/>
      <protection hidden="1"/>
    </xf>
    <xf numFmtId="0" fontId="62" fillId="31" borderId="19" xfId="0" applyFont="1" applyFill="1" applyBorder="1" applyAlignment="1" applyProtection="1">
      <alignment horizontal="center" vertical="center" wrapText="1"/>
      <protection hidden="1"/>
    </xf>
    <xf numFmtId="0" fontId="63" fillId="31" borderId="16" xfId="0" applyFont="1" applyFill="1" applyBorder="1" applyAlignment="1" applyProtection="1">
      <alignment horizontal="center" vertical="center" wrapText="1"/>
      <protection hidden="1"/>
    </xf>
    <xf numFmtId="0" fontId="63" fillId="31" borderId="17" xfId="0" applyFont="1" applyFill="1" applyBorder="1" applyAlignment="1" applyProtection="1">
      <alignment horizontal="center" vertical="center" wrapText="1"/>
      <protection hidden="1"/>
    </xf>
    <xf numFmtId="0" fontId="63" fillId="31" borderId="19" xfId="0" applyFont="1" applyFill="1" applyBorder="1" applyAlignment="1" applyProtection="1">
      <alignment horizontal="center" vertical="center" wrapText="1"/>
      <protection hidden="1"/>
    </xf>
    <xf numFmtId="0" fontId="61" fillId="0" borderId="22" xfId="0" applyFont="1" applyBorder="1" applyAlignment="1">
      <alignment horizontal="center" vertical="center" wrapText="1"/>
    </xf>
    <xf numFmtId="0" fontId="61" fillId="0" borderId="26" xfId="0" applyFont="1" applyBorder="1" applyAlignment="1">
      <alignment horizontal="center" vertical="center"/>
    </xf>
    <xf numFmtId="0" fontId="61" fillId="0" borderId="23" xfId="0" applyFont="1" applyBorder="1" applyAlignment="1">
      <alignment horizontal="center" vertical="center"/>
    </xf>
    <xf numFmtId="0" fontId="61" fillId="0" borderId="20" xfId="0" applyFont="1" applyBorder="1" applyAlignment="1">
      <alignment horizontal="center" vertical="center"/>
    </xf>
    <xf numFmtId="0" fontId="61" fillId="0" borderId="0" xfId="0" applyFont="1" applyBorder="1" applyAlignment="1">
      <alignment horizontal="center" vertical="center"/>
    </xf>
    <xf numFmtId="0" fontId="61" fillId="0" borderId="24" xfId="0" applyFont="1" applyBorder="1" applyAlignment="1">
      <alignment horizontal="center" vertical="center"/>
    </xf>
    <xf numFmtId="0" fontId="61" fillId="0" borderId="21" xfId="0" applyFont="1" applyBorder="1" applyAlignment="1">
      <alignment horizontal="center" vertical="center"/>
    </xf>
    <xf numFmtId="0" fontId="61" fillId="0" borderId="27" xfId="0" applyFont="1" applyBorder="1" applyAlignment="1">
      <alignment horizontal="center" vertical="center"/>
    </xf>
    <xf numFmtId="0" fontId="61" fillId="0" borderId="25" xfId="0" applyFont="1" applyBorder="1" applyAlignment="1">
      <alignment horizontal="center" vertical="center"/>
    </xf>
    <xf numFmtId="0" fontId="34" fillId="31" borderId="16" xfId="0" applyFont="1" applyFill="1" applyBorder="1" applyAlignment="1" applyProtection="1">
      <alignment horizontal="center" vertical="center" wrapText="1"/>
      <protection hidden="1"/>
    </xf>
    <xf numFmtId="0" fontId="34" fillId="31" borderId="17" xfId="0" applyFont="1" applyFill="1" applyBorder="1" applyAlignment="1" applyProtection="1">
      <alignment horizontal="center" vertical="center" wrapText="1"/>
      <protection hidden="1"/>
    </xf>
    <xf numFmtId="0" fontId="34" fillId="31" borderId="19" xfId="0" applyFont="1" applyFill="1" applyBorder="1" applyAlignment="1" applyProtection="1">
      <alignment horizontal="center" vertical="center" wrapText="1"/>
      <protection hidden="1"/>
    </xf>
    <xf numFmtId="0" fontId="36" fillId="31" borderId="22" xfId="0" applyFont="1" applyFill="1" applyBorder="1" applyAlignment="1" applyProtection="1">
      <alignment horizontal="center" vertical="center" wrapText="1"/>
      <protection hidden="1"/>
    </xf>
    <xf numFmtId="0" fontId="36" fillId="31" borderId="26" xfId="0" applyFont="1" applyFill="1" applyBorder="1" applyAlignment="1" applyProtection="1">
      <alignment horizontal="center" vertical="center" wrapText="1"/>
      <protection hidden="1"/>
    </xf>
    <xf numFmtId="0" fontId="36" fillId="31" borderId="23" xfId="0" applyFont="1" applyFill="1" applyBorder="1" applyAlignment="1" applyProtection="1">
      <alignment horizontal="center" vertical="center" wrapText="1"/>
      <protection hidden="1"/>
    </xf>
    <xf numFmtId="0" fontId="36" fillId="31" borderId="21" xfId="0" applyFont="1" applyFill="1" applyBorder="1" applyAlignment="1" applyProtection="1">
      <alignment horizontal="center" vertical="center" wrapText="1"/>
      <protection hidden="1"/>
    </xf>
    <xf numFmtId="0" fontId="36" fillId="31" borderId="27" xfId="0" applyFont="1" applyFill="1" applyBorder="1" applyAlignment="1" applyProtection="1">
      <alignment horizontal="center" vertical="center" wrapText="1"/>
      <protection hidden="1"/>
    </xf>
    <xf numFmtId="0" fontId="36" fillId="31" borderId="25" xfId="0" applyFont="1" applyFill="1" applyBorder="1" applyAlignment="1" applyProtection="1">
      <alignment horizontal="center" vertical="center" wrapText="1"/>
      <protection hidden="1"/>
    </xf>
    <xf numFmtId="0" fontId="36" fillId="31" borderId="18" xfId="0" applyFont="1" applyFill="1" applyBorder="1" applyAlignment="1" applyProtection="1">
      <alignment horizontal="center" vertical="center" wrapText="1"/>
      <protection hidden="1"/>
    </xf>
    <xf numFmtId="0" fontId="36" fillId="31" borderId="39" xfId="0" applyFont="1" applyFill="1" applyBorder="1" applyAlignment="1" applyProtection="1">
      <alignment horizontal="center" vertical="center" wrapText="1"/>
      <protection hidden="1"/>
    </xf>
    <xf numFmtId="0" fontId="36" fillId="0" borderId="18" xfId="0" applyFont="1" applyBorder="1" applyAlignment="1">
      <alignment horizontal="center" vertical="center"/>
    </xf>
    <xf numFmtId="0" fontId="36" fillId="0" borderId="39" xfId="0" applyFont="1" applyBorder="1" applyAlignment="1">
      <alignment horizontal="center" vertical="center"/>
    </xf>
    <xf numFmtId="0" fontId="34" fillId="31" borderId="16" xfId="0" applyFont="1" applyFill="1" applyBorder="1" applyAlignment="1">
      <alignment horizontal="center" vertical="center" wrapText="1"/>
    </xf>
    <xf numFmtId="0" fontId="34" fillId="31" borderId="17" xfId="0" applyFont="1" applyFill="1" applyBorder="1" applyAlignment="1">
      <alignment horizontal="center" vertical="center" wrapText="1"/>
    </xf>
    <xf numFmtId="0" fontId="34" fillId="31" borderId="19" xfId="0" applyFont="1" applyFill="1" applyBorder="1" applyAlignment="1">
      <alignment horizontal="center" vertical="center" wrapText="1"/>
    </xf>
    <xf numFmtId="0" fontId="37" fillId="31" borderId="16" xfId="0" applyFont="1" applyFill="1" applyBorder="1" applyAlignment="1">
      <alignment horizontal="left" vertical="center" wrapText="1"/>
    </xf>
    <xf numFmtId="0" fontId="37" fillId="31" borderId="17" xfId="0" applyFont="1" applyFill="1" applyBorder="1" applyAlignment="1">
      <alignment horizontal="left" vertical="center" wrapText="1"/>
    </xf>
    <xf numFmtId="0" fontId="37" fillId="31" borderId="19" xfId="0" applyFont="1" applyFill="1" applyBorder="1" applyAlignment="1">
      <alignment horizontal="left" vertical="center" wrapText="1"/>
    </xf>
    <xf numFmtId="0" fontId="57" fillId="32" borderId="16" xfId="0" applyFont="1" applyFill="1" applyBorder="1" applyAlignment="1">
      <alignment horizontal="center" vertical="center" wrapText="1"/>
    </xf>
    <xf numFmtId="0" fontId="58" fillId="32" borderId="17" xfId="0" applyFont="1" applyFill="1" applyBorder="1" applyAlignment="1">
      <alignment horizontal="center" vertical="center" wrapText="1"/>
    </xf>
    <xf numFmtId="0" fontId="58" fillId="32" borderId="19" xfId="0" applyFont="1" applyFill="1" applyBorder="1" applyAlignment="1">
      <alignment horizontal="center" vertical="center" wrapText="1"/>
    </xf>
    <xf numFmtId="0" fontId="57" fillId="33"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4" fillId="31" borderId="0" xfId="0" applyFont="1" applyFill="1" applyAlignment="1">
      <alignment horizontal="center" wrapText="1"/>
    </xf>
    <xf numFmtId="0" fontId="34" fillId="31" borderId="16" xfId="0" applyFont="1" applyFill="1" applyBorder="1" applyAlignment="1">
      <alignment horizontal="center" wrapText="1"/>
    </xf>
    <xf numFmtId="0" fontId="34" fillId="31" borderId="17" xfId="0" applyFont="1" applyFill="1" applyBorder="1" applyAlignment="1">
      <alignment horizontal="center" wrapText="1"/>
    </xf>
    <xf numFmtId="0" fontId="34" fillId="31" borderId="19" xfId="0" applyFont="1" applyFill="1" applyBorder="1" applyAlignment="1">
      <alignment horizontal="center" wrapText="1"/>
    </xf>
    <xf numFmtId="0" fontId="36" fillId="31" borderId="20" xfId="0" applyFont="1" applyFill="1" applyBorder="1" applyAlignment="1">
      <alignment horizontal="left" wrapText="1"/>
    </xf>
    <xf numFmtId="0" fontId="36" fillId="31" borderId="0" xfId="0" applyFont="1" applyFill="1" applyBorder="1" applyAlignment="1">
      <alignment horizontal="left" wrapText="1"/>
    </xf>
    <xf numFmtId="0" fontId="40" fillId="0" borderId="0" xfId="0" applyFont="1" applyAlignment="1">
      <alignment horizontal="center" vertical="center"/>
    </xf>
    <xf numFmtId="0" fontId="32" fillId="0" borderId="38" xfId="0" applyFont="1" applyBorder="1" applyAlignment="1">
      <alignment horizontal="justify" vertical="justify" wrapText="1"/>
    </xf>
    <xf numFmtId="0" fontId="32" fillId="0" borderId="19" xfId="0" applyFont="1" applyBorder="1" applyAlignment="1">
      <alignment horizontal="justify" vertical="justify"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30" xfId="0" applyFont="1" applyBorder="1" applyAlignment="1">
      <alignment horizontal="center" vertical="center" wrapText="1"/>
    </xf>
    <xf numFmtId="0" fontId="37" fillId="0" borderId="0" xfId="0" applyFont="1" applyAlignment="1">
      <alignment horizontal="justify" vertical="justify" wrapText="1"/>
    </xf>
    <xf numFmtId="0" fontId="41" fillId="0" borderId="0" xfId="0" applyFont="1" applyAlignment="1">
      <alignment horizontal="justify" vertical="justify" wrapText="1"/>
    </xf>
    <xf numFmtId="0" fontId="36" fillId="0" borderId="0" xfId="0" applyFont="1" applyAlignment="1">
      <alignment horizontal="justify" vertical="justify"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0" xfId="0" applyFont="1" applyBorder="1" applyAlignment="1">
      <alignment horizontal="center" vertical="center" wrapText="1"/>
    </xf>
    <xf numFmtId="0" fontId="45"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44" fillId="0" borderId="16" xfId="0" applyFont="1" applyBorder="1" applyAlignment="1">
      <alignment horizontal="center" vertical="center"/>
    </xf>
    <xf numFmtId="0" fontId="44" fillId="0" borderId="19" xfId="0" applyFont="1" applyBorder="1" applyAlignment="1">
      <alignment horizontal="center" vertical="center"/>
    </xf>
    <xf numFmtId="0" fontId="47" fillId="29" borderId="22"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39" fillId="28" borderId="16" xfId="0" applyFont="1" applyFill="1" applyBorder="1" applyAlignment="1">
      <alignment horizontal="center" vertical="center" wrapText="1"/>
    </xf>
    <xf numFmtId="0" fontId="39" fillId="28" borderId="17" xfId="0" applyFont="1" applyFill="1" applyBorder="1" applyAlignment="1">
      <alignment horizontal="center" vertical="center" wrapText="1"/>
    </xf>
    <xf numFmtId="0" fontId="39" fillId="30" borderId="21"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5" xfId="0" applyFont="1" applyBorder="1" applyAlignment="1">
      <alignment horizontal="center" vertical="center" wrapText="1"/>
    </xf>
    <xf numFmtId="0" fontId="44" fillId="0" borderId="17"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1" fillId="0" borderId="2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3" xfId="0" applyFont="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2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285751</xdr:colOff>
      <xdr:row>1</xdr:row>
      <xdr:rowOff>42332</xdr:rowOff>
    </xdr:from>
    <xdr:to>
      <xdr:col>2</xdr:col>
      <xdr:colOff>2788709</xdr:colOff>
      <xdr:row>3</xdr:row>
      <xdr:rowOff>391583</xdr:rowOff>
    </xdr:to>
    <xdr:pic>
      <xdr:nvPicPr>
        <xdr:cNvPr id="2" name="2 Imagen" descr="lotipo UC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9334" y="42332"/>
          <a:ext cx="2502958" cy="814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
  <sheetViews>
    <sheetView tabSelected="1" topLeftCell="F1" zoomScale="80" zoomScaleNormal="80" workbookViewId="0">
      <selection activeCell="M7" sqref="M7:M8"/>
    </sheetView>
  </sheetViews>
  <sheetFormatPr baseColWidth="10" defaultRowHeight="13.5"/>
  <cols>
    <col min="1" max="1" width="3.5703125" style="2" customWidth="1"/>
    <col min="2" max="2" width="13.5703125" style="2" customWidth="1"/>
    <col min="3" max="3" width="65.7109375" style="2" customWidth="1"/>
    <col min="4" max="4" width="20.140625" style="2" customWidth="1"/>
    <col min="5" max="5" width="30.28515625" style="2" customWidth="1"/>
    <col min="6" max="6" width="28.5703125" style="2" customWidth="1"/>
    <col min="7" max="7" width="15.5703125" style="2" customWidth="1"/>
    <col min="8" max="8" width="24.42578125" style="2" customWidth="1"/>
    <col min="9" max="9" width="15.5703125" style="2" customWidth="1"/>
    <col min="10" max="10" width="15.5703125" style="2" hidden="1" customWidth="1"/>
    <col min="11" max="11" width="21.85546875" style="2" customWidth="1"/>
    <col min="12" max="12" width="26.28515625" style="39" customWidth="1"/>
    <col min="13" max="13" width="37.140625" style="2" customWidth="1"/>
    <col min="14" max="14" width="24" style="2" customWidth="1"/>
    <col min="15" max="15" width="16" style="2" customWidth="1"/>
    <col min="16" max="16" width="19" style="2" customWidth="1"/>
    <col min="17" max="16384" width="11.42578125" style="2"/>
  </cols>
  <sheetData>
    <row r="1" spans="1:17" ht="14.25" thickBot="1"/>
    <row r="2" spans="1:17" ht="18" thickBot="1">
      <c r="A2" s="71"/>
      <c r="B2" s="72"/>
      <c r="C2" s="73"/>
      <c r="D2" s="88" t="s">
        <v>121</v>
      </c>
      <c r="E2" s="89"/>
      <c r="F2" s="89"/>
      <c r="G2" s="89"/>
      <c r="H2" s="89"/>
      <c r="I2" s="89"/>
      <c r="J2" s="89"/>
      <c r="K2" s="89"/>
      <c r="L2" s="89"/>
      <c r="M2" s="89"/>
      <c r="N2" s="90"/>
      <c r="O2" s="80" t="s">
        <v>134</v>
      </c>
      <c r="P2" s="81"/>
    </row>
    <row r="3" spans="1:17" s="41" customFormat="1" ht="18" thickBot="1">
      <c r="A3" s="74"/>
      <c r="B3" s="75"/>
      <c r="C3" s="76"/>
      <c r="D3" s="91"/>
      <c r="E3" s="92"/>
      <c r="F3" s="92"/>
      <c r="G3" s="92"/>
      <c r="H3" s="92"/>
      <c r="I3" s="92"/>
      <c r="J3" s="92"/>
      <c r="K3" s="92"/>
      <c r="L3" s="92"/>
      <c r="M3" s="92"/>
      <c r="N3" s="93"/>
      <c r="O3" s="80">
        <v>1</v>
      </c>
      <c r="P3" s="81"/>
      <c r="Q3" s="40"/>
    </row>
    <row r="4" spans="1:17" s="3" customFormat="1" ht="31.5" customHeight="1" thickBot="1">
      <c r="A4" s="77"/>
      <c r="B4" s="78"/>
      <c r="C4" s="79"/>
      <c r="D4" s="94"/>
      <c r="E4" s="95"/>
      <c r="F4" s="95"/>
      <c r="G4" s="95"/>
      <c r="H4" s="95"/>
      <c r="I4" s="95"/>
      <c r="J4" s="95"/>
      <c r="K4" s="95"/>
      <c r="L4" s="95"/>
      <c r="M4" s="95"/>
      <c r="N4" s="96"/>
      <c r="O4" s="80" t="s">
        <v>120</v>
      </c>
      <c r="P4" s="81"/>
      <c r="Q4" s="4"/>
    </row>
    <row r="5" spans="1:17" s="41" customFormat="1" ht="15.75" customHeight="1" thickBot="1">
      <c r="A5" s="110" t="s">
        <v>69</v>
      </c>
      <c r="B5" s="111"/>
      <c r="C5" s="112"/>
      <c r="D5" s="113" t="s">
        <v>91</v>
      </c>
      <c r="E5" s="114"/>
      <c r="F5" s="114"/>
      <c r="G5" s="114"/>
      <c r="H5" s="114"/>
      <c r="I5" s="114"/>
      <c r="J5" s="114"/>
      <c r="K5" s="114"/>
      <c r="L5" s="114"/>
      <c r="M5" s="114"/>
      <c r="N5" s="114"/>
      <c r="O5" s="114"/>
      <c r="P5" s="115"/>
      <c r="Q5" s="40"/>
    </row>
    <row r="6" spans="1:17" s="3" customFormat="1" ht="15.75" customHeight="1" thickBot="1">
      <c r="A6" s="29"/>
      <c r="B6" s="29"/>
      <c r="C6" s="29"/>
      <c r="D6" s="29"/>
      <c r="E6" s="29"/>
      <c r="F6" s="29"/>
      <c r="G6" s="29"/>
      <c r="H6" s="29"/>
      <c r="I6" s="29"/>
      <c r="J6" s="29"/>
      <c r="K6" s="29"/>
      <c r="L6" s="38"/>
      <c r="M6" s="29"/>
      <c r="N6" s="29"/>
      <c r="O6" s="29"/>
      <c r="P6" s="29"/>
      <c r="Q6" s="4"/>
    </row>
    <row r="7" spans="1:17" s="3" customFormat="1" ht="35.25" customHeight="1" thickBot="1">
      <c r="A7" s="116" t="s">
        <v>60</v>
      </c>
      <c r="B7" s="117"/>
      <c r="C7" s="117"/>
      <c r="D7" s="117"/>
      <c r="E7" s="117"/>
      <c r="F7" s="117"/>
      <c r="G7" s="118"/>
      <c r="H7" s="119" t="s">
        <v>61</v>
      </c>
      <c r="I7" s="120"/>
      <c r="J7" s="120"/>
      <c r="K7" s="120"/>
      <c r="L7" s="67" t="s">
        <v>62</v>
      </c>
      <c r="M7" s="67" t="s">
        <v>63</v>
      </c>
      <c r="N7" s="65" t="s">
        <v>64</v>
      </c>
      <c r="O7" s="67" t="s">
        <v>72</v>
      </c>
      <c r="P7" s="69" t="s">
        <v>73</v>
      </c>
    </row>
    <row r="8" spans="1:17" s="30" customFormat="1" ht="89.25" customHeight="1" thickBot="1">
      <c r="A8" s="49" t="s">
        <v>0</v>
      </c>
      <c r="B8" s="43" t="s">
        <v>68</v>
      </c>
      <c r="C8" s="43" t="s">
        <v>65</v>
      </c>
      <c r="D8" s="43" t="s">
        <v>66</v>
      </c>
      <c r="E8" s="44" t="s">
        <v>67</v>
      </c>
      <c r="F8" s="43" t="s">
        <v>110</v>
      </c>
      <c r="G8" s="43" t="s">
        <v>4</v>
      </c>
      <c r="H8" s="45" t="s">
        <v>5</v>
      </c>
      <c r="I8" s="45" t="s">
        <v>6</v>
      </c>
      <c r="J8" s="45" t="s">
        <v>55</v>
      </c>
      <c r="K8" s="50" t="s">
        <v>56</v>
      </c>
      <c r="L8" s="68"/>
      <c r="M8" s="68"/>
      <c r="N8" s="66"/>
      <c r="O8" s="68"/>
      <c r="P8" s="70"/>
    </row>
    <row r="9" spans="1:17" s="34" customFormat="1" ht="294" customHeight="1" thickBot="1">
      <c r="A9" s="31">
        <v>1</v>
      </c>
      <c r="B9" s="31" t="s">
        <v>75</v>
      </c>
      <c r="C9" s="31" t="s">
        <v>111</v>
      </c>
      <c r="D9" s="31" t="s">
        <v>78</v>
      </c>
      <c r="E9" s="31" t="s">
        <v>112</v>
      </c>
      <c r="F9" s="31" t="s">
        <v>81</v>
      </c>
      <c r="G9" s="31" t="s">
        <v>97</v>
      </c>
      <c r="H9" s="32">
        <v>2</v>
      </c>
      <c r="I9" s="32">
        <v>20</v>
      </c>
      <c r="J9" s="32">
        <f t="shared" ref="J9:J14" si="0">H9*I9</f>
        <v>40</v>
      </c>
      <c r="K9" s="48" t="str">
        <f>IF(J9&lt;=5,"ACEPTABLE",IF(J9&lt;=10,"TOLERABLE",IF(J9&lt;=20," MODERADO",IF(J9&lt;=40,"IMPORTANTE","INACEPTABLE"))))</f>
        <v>IMPORTANTE</v>
      </c>
      <c r="L9" s="52" t="s">
        <v>113</v>
      </c>
      <c r="M9" s="53" t="s">
        <v>99</v>
      </c>
      <c r="N9" s="33" t="s">
        <v>88</v>
      </c>
      <c r="O9" s="51">
        <v>42583</v>
      </c>
      <c r="P9" s="51">
        <v>42718</v>
      </c>
    </row>
    <row r="10" spans="1:17" s="34" customFormat="1" ht="324.75" thickBot="1">
      <c r="A10" s="31">
        <v>2</v>
      </c>
      <c r="B10" s="31" t="s">
        <v>75</v>
      </c>
      <c r="C10" s="31" t="s">
        <v>98</v>
      </c>
      <c r="D10" s="31" t="s">
        <v>76</v>
      </c>
      <c r="E10" s="31" t="s">
        <v>87</v>
      </c>
      <c r="F10" s="31" t="s">
        <v>82</v>
      </c>
      <c r="G10" s="31" t="s">
        <v>97</v>
      </c>
      <c r="H10" s="32">
        <v>2</v>
      </c>
      <c r="I10" s="32">
        <v>20</v>
      </c>
      <c r="J10" s="32">
        <f t="shared" si="0"/>
        <v>40</v>
      </c>
      <c r="K10" s="48" t="str">
        <f t="shared" ref="K10:K11" si="1">IF(J10&lt;=5,"ACEPTABLE",IF(J10&lt;=10,"TOLERABLE",IF(J10&lt;=20," MODERADO",IF(J10&lt;=40,"IMPORTANTE","INACEPTABLE"))))</f>
        <v>IMPORTANTE</v>
      </c>
      <c r="L10" s="55" t="s">
        <v>92</v>
      </c>
      <c r="M10" s="53" t="s">
        <v>114</v>
      </c>
      <c r="N10" s="33" t="s">
        <v>115</v>
      </c>
      <c r="O10" s="51">
        <v>42583</v>
      </c>
      <c r="P10" s="51">
        <v>42718</v>
      </c>
    </row>
    <row r="11" spans="1:17" s="34" customFormat="1" ht="284.25" thickBot="1">
      <c r="A11" s="31">
        <v>3</v>
      </c>
      <c r="B11" s="31" t="s">
        <v>75</v>
      </c>
      <c r="C11" s="31" t="s">
        <v>116</v>
      </c>
      <c r="D11" s="31" t="s">
        <v>117</v>
      </c>
      <c r="E11" s="31" t="s">
        <v>118</v>
      </c>
      <c r="F11" s="31" t="s">
        <v>83</v>
      </c>
      <c r="G11" s="31" t="s">
        <v>97</v>
      </c>
      <c r="H11" s="32">
        <v>2</v>
      </c>
      <c r="I11" s="54">
        <v>20</v>
      </c>
      <c r="J11" s="32">
        <f t="shared" si="0"/>
        <v>40</v>
      </c>
      <c r="K11" s="48" t="str">
        <f t="shared" si="1"/>
        <v>IMPORTANTE</v>
      </c>
      <c r="L11" s="55" t="s">
        <v>93</v>
      </c>
      <c r="M11" s="53" t="s">
        <v>119</v>
      </c>
      <c r="N11" s="33" t="s">
        <v>89</v>
      </c>
      <c r="O11" s="51">
        <v>42614</v>
      </c>
      <c r="P11" s="51">
        <v>42705</v>
      </c>
    </row>
    <row r="12" spans="1:17" s="34" customFormat="1" ht="228.75" customHeight="1" thickBot="1">
      <c r="A12" s="31">
        <v>4</v>
      </c>
      <c r="B12" s="31" t="s">
        <v>75</v>
      </c>
      <c r="C12" s="31" t="s">
        <v>102</v>
      </c>
      <c r="D12" s="31" t="s">
        <v>77</v>
      </c>
      <c r="E12" s="31" t="s">
        <v>103</v>
      </c>
      <c r="F12" s="31" t="s">
        <v>84</v>
      </c>
      <c r="G12" s="31" t="s">
        <v>97</v>
      </c>
      <c r="H12" s="32">
        <v>2</v>
      </c>
      <c r="I12" s="32">
        <v>10</v>
      </c>
      <c r="J12" s="32">
        <f t="shared" si="0"/>
        <v>20</v>
      </c>
      <c r="K12" s="48" t="str">
        <f t="shared" ref="K12:K14" si="2">IF(J12&lt;=5,"ACEPTABLE",IF(J12&lt;=10,"TOLERABLE",IF(J12&lt;=20," MODERADO",IF(J12&lt;=40,"IMPORTANTE","INACEPTABLE"))))</f>
        <v xml:space="preserve"> MODERADO</v>
      </c>
      <c r="L12" s="55" t="s">
        <v>94</v>
      </c>
      <c r="M12" s="53" t="s">
        <v>100</v>
      </c>
      <c r="N12" s="33" t="s">
        <v>104</v>
      </c>
      <c r="O12" s="51">
        <v>42614</v>
      </c>
      <c r="P12" s="51">
        <v>42705</v>
      </c>
    </row>
    <row r="13" spans="1:17" s="34" customFormat="1" ht="188.25" customHeight="1" thickBot="1">
      <c r="A13" s="31">
        <v>5</v>
      </c>
      <c r="B13" s="31" t="s">
        <v>75</v>
      </c>
      <c r="C13" s="31" t="s">
        <v>80</v>
      </c>
      <c r="D13" s="31" t="s">
        <v>79</v>
      </c>
      <c r="E13" s="31" t="s">
        <v>105</v>
      </c>
      <c r="F13" s="31" t="s">
        <v>85</v>
      </c>
      <c r="G13" s="31" t="s">
        <v>97</v>
      </c>
      <c r="H13" s="32">
        <v>2</v>
      </c>
      <c r="I13" s="32">
        <v>10</v>
      </c>
      <c r="J13" s="32">
        <f t="shared" si="0"/>
        <v>20</v>
      </c>
      <c r="K13" s="48" t="str">
        <f t="shared" si="2"/>
        <v xml:space="preserve"> MODERADO</v>
      </c>
      <c r="L13" s="55" t="s">
        <v>95</v>
      </c>
      <c r="M13" s="53" t="s">
        <v>101</v>
      </c>
      <c r="N13" s="33" t="s">
        <v>106</v>
      </c>
      <c r="O13" s="51">
        <v>42614</v>
      </c>
      <c r="P13" s="51">
        <v>42705</v>
      </c>
    </row>
    <row r="14" spans="1:17" s="34" customFormat="1" ht="267.75" customHeight="1" thickBot="1">
      <c r="A14" s="31">
        <v>6</v>
      </c>
      <c r="B14" s="31" t="s">
        <v>75</v>
      </c>
      <c r="C14" s="31" t="s">
        <v>107</v>
      </c>
      <c r="D14" s="31" t="s">
        <v>108</v>
      </c>
      <c r="E14" s="31" t="s">
        <v>86</v>
      </c>
      <c r="F14" s="31" t="s">
        <v>109</v>
      </c>
      <c r="G14" s="31" t="s">
        <v>97</v>
      </c>
      <c r="H14" s="32">
        <v>2</v>
      </c>
      <c r="I14" s="32">
        <v>20</v>
      </c>
      <c r="J14" s="32">
        <f t="shared" si="0"/>
        <v>40</v>
      </c>
      <c r="K14" s="48" t="str">
        <f t="shared" si="2"/>
        <v>IMPORTANTE</v>
      </c>
      <c r="L14" s="55" t="s">
        <v>96</v>
      </c>
      <c r="M14" s="53" t="s">
        <v>132</v>
      </c>
      <c r="N14" s="33" t="s">
        <v>90</v>
      </c>
      <c r="O14" s="51">
        <v>42614</v>
      </c>
      <c r="P14" s="51">
        <v>42705</v>
      </c>
    </row>
    <row r="17" spans="2:7" ht="14.25" thickBot="1"/>
    <row r="18" spans="2:7" ht="35.25" customHeight="1" thickBot="1">
      <c r="B18" s="97" t="s">
        <v>122</v>
      </c>
      <c r="C18" s="98"/>
      <c r="D18" s="99"/>
      <c r="E18" s="56" t="s">
        <v>123</v>
      </c>
      <c r="F18" s="57" t="s">
        <v>124</v>
      </c>
      <c r="G18" s="56" t="s">
        <v>125</v>
      </c>
    </row>
    <row r="19" spans="2:7" ht="21" customHeight="1">
      <c r="B19" s="100" t="s">
        <v>133</v>
      </c>
      <c r="C19" s="101"/>
      <c r="D19" s="102"/>
      <c r="E19" s="106" t="s">
        <v>126</v>
      </c>
      <c r="F19" s="108" t="s">
        <v>127</v>
      </c>
      <c r="G19" s="106" t="s">
        <v>128</v>
      </c>
    </row>
    <row r="20" spans="2:7" ht="27.75" customHeight="1" thickBot="1">
      <c r="B20" s="103"/>
      <c r="C20" s="104"/>
      <c r="D20" s="105"/>
      <c r="E20" s="107"/>
      <c r="F20" s="109"/>
      <c r="G20" s="107"/>
    </row>
    <row r="21" spans="2:7" ht="15">
      <c r="B21" s="58"/>
      <c r="C21" s="58"/>
      <c r="D21" s="58"/>
      <c r="E21" s="59"/>
      <c r="F21" s="60"/>
      <c r="G21" s="1"/>
    </row>
    <row r="22" spans="2:7" ht="15">
      <c r="B22" s="58"/>
      <c r="C22" s="58"/>
      <c r="D22" s="58"/>
      <c r="E22" s="59"/>
      <c r="F22" s="60"/>
      <c r="G22" s="1"/>
    </row>
    <row r="23" spans="2:7" ht="16.5">
      <c r="B23" s="61" t="s">
        <v>129</v>
      </c>
      <c r="C23" s="1"/>
      <c r="D23" s="1"/>
      <c r="E23" s="1"/>
      <c r="F23" s="1"/>
      <c r="G23" s="1"/>
    </row>
    <row r="24" spans="2:7" ht="15.75" thickBot="1">
      <c r="B24" s="62"/>
      <c r="C24" s="1"/>
      <c r="D24" s="1"/>
      <c r="E24" s="1"/>
      <c r="F24" s="1"/>
      <c r="G24" s="1"/>
    </row>
    <row r="25" spans="2:7" ht="17.25" thickBot="1">
      <c r="B25" s="82" t="s">
        <v>130</v>
      </c>
      <c r="C25" s="83"/>
      <c r="D25" s="84"/>
      <c r="E25" s="63" t="s">
        <v>131</v>
      </c>
      <c r="F25" s="1"/>
      <c r="G25" s="1"/>
    </row>
    <row r="26" spans="2:7" ht="17.25" thickBot="1">
      <c r="B26" s="85"/>
      <c r="C26" s="86"/>
      <c r="D26" s="87"/>
      <c r="E26" s="64"/>
      <c r="F26" s="1"/>
      <c r="G26" s="1"/>
    </row>
  </sheetData>
  <mergeCells count="21">
    <mergeCell ref="B25:D25"/>
    <mergeCell ref="B26:D26"/>
    <mergeCell ref="O3:P3"/>
    <mergeCell ref="O4:P4"/>
    <mergeCell ref="D2:N4"/>
    <mergeCell ref="B18:D18"/>
    <mergeCell ref="B19:D20"/>
    <mergeCell ref="E19:E20"/>
    <mergeCell ref="F19:F20"/>
    <mergeCell ref="G19:G20"/>
    <mergeCell ref="A5:C5"/>
    <mergeCell ref="D5:P5"/>
    <mergeCell ref="A7:G7"/>
    <mergeCell ref="H7:K7"/>
    <mergeCell ref="L7:L8"/>
    <mergeCell ref="M7:M8"/>
    <mergeCell ref="N7:N8"/>
    <mergeCell ref="O7:O8"/>
    <mergeCell ref="P7:P8"/>
    <mergeCell ref="A2:C4"/>
    <mergeCell ref="O2:P2"/>
  </mergeCells>
  <conditionalFormatting sqref="K9:K11">
    <cfRule type="cellIs" dxfId="19" priority="43" operator="equal">
      <formula>"INACEPTABLE"</formula>
    </cfRule>
    <cfRule type="cellIs" dxfId="18" priority="44" operator="equal">
      <formula>"IMPORTANTE"</formula>
    </cfRule>
    <cfRule type="cellIs" dxfId="17" priority="45" operator="equal">
      <formula>"MODERADO"</formula>
    </cfRule>
    <cfRule type="cellIs" dxfId="16" priority="46" operator="equal">
      <formula>"TOLERABLE"</formula>
    </cfRule>
    <cfRule type="cellIs" dxfId="15" priority="47" operator="equal">
      <formula>"ACEPTABLE"</formula>
    </cfRule>
    <cfRule type="colorScale" priority="48">
      <colorScale>
        <cfvo type="num" val="5"/>
        <cfvo type="num" val="40"/>
        <cfvo type="num" val="60"/>
        <color rgb="FFF8696B"/>
        <color rgb="FFFFEB84"/>
        <color rgb="FF63BE7B"/>
      </colorScale>
    </cfRule>
  </conditionalFormatting>
  <conditionalFormatting sqref="K12:K13">
    <cfRule type="cellIs" dxfId="14" priority="7" operator="equal">
      <formula>"INACEPTABLE"</formula>
    </cfRule>
    <cfRule type="cellIs" dxfId="13" priority="8" operator="equal">
      <formula>"IMPORTANTE"</formula>
    </cfRule>
    <cfRule type="cellIs" dxfId="12" priority="9" operator="equal">
      <formula>"MODERADO"</formula>
    </cfRule>
    <cfRule type="cellIs" dxfId="11" priority="10" operator="equal">
      <formula>"TOLERABLE"</formula>
    </cfRule>
    <cfRule type="cellIs" dxfId="10" priority="11" operator="equal">
      <formula>"ACEPTABLE"</formula>
    </cfRule>
    <cfRule type="colorScale" priority="12">
      <colorScale>
        <cfvo type="num" val="5"/>
        <cfvo type="num" val="40"/>
        <cfvo type="num" val="60"/>
        <color rgb="FFF8696B"/>
        <color rgb="FFFFEB84"/>
        <color rgb="FF63BE7B"/>
      </colorScale>
    </cfRule>
  </conditionalFormatting>
  <conditionalFormatting sqref="K14">
    <cfRule type="cellIs" dxfId="9" priority="1" operator="equal">
      <formula>"INACEPTABLE"</formula>
    </cfRule>
    <cfRule type="cellIs" dxfId="8" priority="2" operator="equal">
      <formula>"IMPORTANTE"</formula>
    </cfRule>
    <cfRule type="cellIs" dxfId="7" priority="3" operator="equal">
      <formula>"MODERADO"</formula>
    </cfRule>
    <cfRule type="cellIs" dxfId="6" priority="4" operator="equal">
      <formula>"TOLERABLE"</formula>
    </cfRule>
    <cfRule type="cellIs" dxfId="5"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
  <sheetViews>
    <sheetView topLeftCell="A6" zoomScale="90" zoomScaleNormal="90" workbookViewId="0">
      <selection activeCell="H7" sqref="H7"/>
    </sheetView>
  </sheetViews>
  <sheetFormatPr baseColWidth="10" defaultRowHeight="13.5"/>
  <cols>
    <col min="1" max="1" width="3.5703125" style="2" customWidth="1"/>
    <col min="2" max="2" width="12.42578125" style="2" customWidth="1"/>
    <col min="3" max="3" width="20.5703125" style="2" customWidth="1"/>
    <col min="4" max="4" width="31.5703125" style="2" customWidth="1"/>
    <col min="5" max="5" width="26.42578125" style="2" customWidth="1"/>
    <col min="6" max="6" width="28.5703125" style="2" customWidth="1"/>
    <col min="7" max="7" width="15.5703125" style="2" customWidth="1"/>
    <col min="8" max="8" width="19" style="2" customWidth="1"/>
    <col min="9" max="9" width="15.5703125" style="2" customWidth="1"/>
    <col min="10" max="10" width="15.5703125" style="2" hidden="1" customWidth="1"/>
    <col min="11" max="11" width="15.42578125" style="2" customWidth="1"/>
    <col min="12" max="12" width="22.7109375" style="39" customWidth="1"/>
    <col min="13" max="13" width="28.42578125" style="2" customWidth="1"/>
    <col min="14" max="14" width="19.42578125" style="2" customWidth="1"/>
    <col min="15" max="15" width="16" style="2" customWidth="1"/>
    <col min="16" max="16" width="13.85546875" style="2" customWidth="1"/>
    <col min="17" max="16384" width="11.42578125" style="2"/>
  </cols>
  <sheetData>
    <row r="2" spans="1:17" s="41" customFormat="1" ht="48" customHeight="1">
      <c r="A2" s="121" t="s">
        <v>2</v>
      </c>
      <c r="B2" s="121"/>
      <c r="C2" s="121"/>
      <c r="D2" s="121"/>
      <c r="E2" s="121"/>
      <c r="F2" s="121"/>
      <c r="G2" s="121"/>
      <c r="H2" s="121"/>
      <c r="I2" s="121"/>
      <c r="J2" s="121"/>
      <c r="K2" s="121"/>
      <c r="L2" s="121"/>
      <c r="M2" s="121"/>
      <c r="N2" s="121"/>
      <c r="O2" s="121"/>
      <c r="P2" s="121"/>
      <c r="Q2" s="40"/>
    </row>
    <row r="3" spans="1:17" s="3" customFormat="1" ht="17.25" thickBot="1">
      <c r="A3" s="28"/>
      <c r="B3" s="28"/>
      <c r="C3" s="28"/>
      <c r="D3" s="28"/>
      <c r="E3" s="28"/>
      <c r="F3" s="28"/>
      <c r="G3" s="28"/>
      <c r="H3" s="28"/>
      <c r="I3" s="28"/>
      <c r="J3" s="28"/>
      <c r="K3" s="28"/>
      <c r="L3" s="37"/>
      <c r="M3" s="28"/>
      <c r="N3" s="28"/>
      <c r="O3" s="28"/>
      <c r="P3" s="28"/>
      <c r="Q3" s="4"/>
    </row>
    <row r="4" spans="1:17" s="41" customFormat="1" ht="15.75" customHeight="1" thickBot="1">
      <c r="A4" s="122" t="s">
        <v>69</v>
      </c>
      <c r="B4" s="123"/>
      <c r="C4" s="124"/>
      <c r="D4" s="125" t="s">
        <v>74</v>
      </c>
      <c r="E4" s="126"/>
      <c r="F4" s="126"/>
      <c r="G4" s="126"/>
      <c r="H4" s="126"/>
      <c r="I4" s="126"/>
      <c r="J4" s="126"/>
      <c r="K4" s="126"/>
      <c r="L4" s="126"/>
      <c r="M4" s="126"/>
      <c r="N4" s="126"/>
      <c r="O4" s="126"/>
      <c r="P4" s="126"/>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116" t="s">
        <v>60</v>
      </c>
      <c r="B6" s="117"/>
      <c r="C6" s="117"/>
      <c r="D6" s="117"/>
      <c r="E6" s="117"/>
      <c r="F6" s="117"/>
      <c r="G6" s="118"/>
      <c r="H6" s="119" t="s">
        <v>61</v>
      </c>
      <c r="I6" s="120"/>
      <c r="J6" s="120"/>
      <c r="K6" s="120"/>
      <c r="L6" s="67" t="s">
        <v>62</v>
      </c>
      <c r="M6" s="67" t="s">
        <v>63</v>
      </c>
      <c r="N6" s="65" t="s">
        <v>64</v>
      </c>
      <c r="O6" s="67" t="s">
        <v>72</v>
      </c>
      <c r="P6" s="69"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68"/>
      <c r="M7" s="68"/>
      <c r="N7" s="66"/>
      <c r="O7" s="68"/>
      <c r="P7" s="70"/>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7" zoomScaleNormal="100" workbookViewId="0">
      <selection activeCell="D5" sqref="D5"/>
    </sheetView>
  </sheetViews>
  <sheetFormatPr baseColWidth="10" defaultRowHeight="15"/>
  <cols>
    <col min="1" max="1" width="17.5703125" customWidth="1"/>
    <col min="2" max="2" width="91.42578125" customWidth="1"/>
  </cols>
  <sheetData>
    <row r="1" spans="1:2">
      <c r="A1" s="127" t="s">
        <v>21</v>
      </c>
      <c r="B1" s="127"/>
    </row>
    <row r="2" spans="1:2" s="1" customFormat="1" ht="15.75" thickBot="1">
      <c r="A2" s="27"/>
      <c r="B2" s="27"/>
    </row>
    <row r="3" spans="1:2" s="1" customFormat="1" ht="27.75" customHeight="1" thickBot="1">
      <c r="A3" s="128" t="s">
        <v>50</v>
      </c>
      <c r="B3" s="129"/>
    </row>
    <row r="4" spans="1:2" ht="18"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7.25">
      <c r="A12" s="7"/>
    </row>
    <row r="13" spans="1:2" ht="17.25">
      <c r="A13" s="6"/>
    </row>
    <row r="14" spans="1:2" ht="17.25">
      <c r="A14" s="6"/>
    </row>
  </sheetData>
  <mergeCells count="2">
    <mergeCell ref="A1:B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6" sqref="A6"/>
    </sheetView>
  </sheetViews>
  <sheetFormatPr baseColWidth="10" defaultRowHeight="15.75"/>
  <cols>
    <col min="1" max="1" width="20.28515625" style="5" customWidth="1"/>
    <col min="2" max="2" width="11.42578125" style="5"/>
    <col min="3" max="3" width="32.5703125" style="5" customWidth="1"/>
    <col min="4" max="16384" width="11.42578125" style="5"/>
  </cols>
  <sheetData>
    <row r="1" spans="1:3" ht="37.5" customHeight="1">
      <c r="A1" s="133" t="s">
        <v>22</v>
      </c>
      <c r="B1" s="133"/>
      <c r="C1" s="133"/>
    </row>
    <row r="2" spans="1:3" ht="18" thickBot="1">
      <c r="A2" s="14"/>
    </row>
    <row r="3" spans="1:3" ht="16.5" thickBot="1">
      <c r="A3" s="130" t="s">
        <v>23</v>
      </c>
      <c r="B3" s="131"/>
      <c r="C3" s="132"/>
    </row>
    <row r="4" spans="1:3" ht="16.5" thickBot="1">
      <c r="A4" s="19" t="s">
        <v>1</v>
      </c>
      <c r="B4" s="20" t="s">
        <v>24</v>
      </c>
      <c r="C4" s="20" t="s">
        <v>25</v>
      </c>
    </row>
    <row r="5" spans="1:3" ht="35.25" thickBot="1">
      <c r="A5" s="21" t="s">
        <v>26</v>
      </c>
      <c r="B5" s="22">
        <v>3</v>
      </c>
      <c r="C5" s="22" t="s">
        <v>27</v>
      </c>
    </row>
    <row r="6" spans="1:3" ht="35.25" thickBot="1">
      <c r="A6" s="21" t="s">
        <v>28</v>
      </c>
      <c r="B6" s="22">
        <v>2</v>
      </c>
      <c r="C6" s="22" t="s">
        <v>29</v>
      </c>
    </row>
    <row r="7" spans="1:3" ht="35.25" thickBot="1">
      <c r="A7" s="21" t="s">
        <v>30</v>
      </c>
      <c r="B7" s="22">
        <v>1</v>
      </c>
      <c r="C7" s="22" t="s">
        <v>31</v>
      </c>
    </row>
    <row r="8" spans="1:3" ht="17.25">
      <c r="A8" s="14"/>
    </row>
    <row r="9" spans="1:3" ht="100.5" customHeight="1">
      <c r="A9" s="134" t="s">
        <v>32</v>
      </c>
      <c r="B9" s="134"/>
      <c r="C9" s="134"/>
    </row>
  </sheetData>
  <mergeCells count="3">
    <mergeCell ref="A3:C3"/>
    <mergeCell ref="A1:C1"/>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7" workbookViewId="0">
      <selection activeCell="A7" sqref="A7"/>
    </sheetView>
  </sheetViews>
  <sheetFormatPr baseColWidth="10" defaultRowHeight="15"/>
  <cols>
    <col min="1" max="1" width="20.28515625" style="15" customWidth="1"/>
    <col min="2" max="2" width="18" style="15" customWidth="1"/>
    <col min="3" max="3" width="39.140625" style="15" customWidth="1"/>
    <col min="4" max="16384" width="11.42578125" style="15"/>
  </cols>
  <sheetData>
    <row r="1" spans="1:3" ht="37.5" customHeight="1">
      <c r="A1" s="135" t="s">
        <v>41</v>
      </c>
      <c r="B1" s="135"/>
      <c r="C1" s="135"/>
    </row>
    <row r="2" spans="1:3" ht="17.25" thickBot="1">
      <c r="A2" s="16"/>
    </row>
    <row r="3" spans="1:3" ht="15.75" thickBot="1">
      <c r="A3" s="136" t="s">
        <v>23</v>
      </c>
      <c r="B3" s="137"/>
      <c r="C3" s="138"/>
    </row>
    <row r="4" spans="1:3" ht="15.75" thickBot="1">
      <c r="A4" s="23" t="s">
        <v>6</v>
      </c>
      <c r="B4" s="24" t="s">
        <v>33</v>
      </c>
      <c r="C4" s="24" t="s">
        <v>25</v>
      </c>
    </row>
    <row r="5" spans="1:3" ht="33.75" thickBot="1">
      <c r="A5" s="17" t="s">
        <v>34</v>
      </c>
      <c r="B5" s="18">
        <v>5</v>
      </c>
      <c r="C5" s="18" t="s">
        <v>35</v>
      </c>
    </row>
    <row r="6" spans="1:3" ht="33.75" thickBot="1">
      <c r="A6" s="17" t="s">
        <v>36</v>
      </c>
      <c r="B6" s="18">
        <v>10</v>
      </c>
      <c r="C6" s="18" t="s">
        <v>37</v>
      </c>
    </row>
    <row r="7" spans="1:3" ht="33.75" thickBot="1">
      <c r="A7" s="17" t="s">
        <v>38</v>
      </c>
      <c r="B7" s="18">
        <v>20</v>
      </c>
      <c r="C7" s="18" t="s">
        <v>39</v>
      </c>
    </row>
    <row r="8" spans="1:3" ht="16.5">
      <c r="A8" s="16"/>
    </row>
    <row r="9" spans="1:3" ht="58.5" customHeight="1">
      <c r="A9" s="139" t="s">
        <v>40</v>
      </c>
      <c r="B9" s="139"/>
      <c r="C9" s="139"/>
    </row>
  </sheetData>
  <mergeCells count="3">
    <mergeCell ref="A1:C1"/>
    <mergeCell ref="A3:C3"/>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4" sqref="A14:H14"/>
    </sheetView>
  </sheetViews>
  <sheetFormatPr baseColWidth="10" defaultRowHeight="15"/>
  <cols>
    <col min="1" max="1" width="16" customWidth="1"/>
  </cols>
  <sheetData>
    <row r="1" spans="1:12" ht="78.75" customHeight="1" thickBot="1">
      <c r="A1" s="140" t="s">
        <v>42</v>
      </c>
      <c r="B1" s="141"/>
      <c r="C1" s="141"/>
      <c r="D1" s="141"/>
      <c r="E1" s="141"/>
      <c r="F1" s="141"/>
      <c r="G1" s="141"/>
      <c r="H1" s="142"/>
    </row>
    <row r="5" spans="1:12" ht="15.75" thickBot="1"/>
    <row r="6" spans="1:12" ht="15" customHeight="1">
      <c r="G6" s="158" t="s">
        <v>43</v>
      </c>
      <c r="H6" s="159"/>
      <c r="I6" s="159"/>
      <c r="J6" s="160"/>
      <c r="K6" s="26"/>
      <c r="L6" s="26"/>
    </row>
    <row r="7" spans="1:12">
      <c r="G7" s="161"/>
      <c r="H7" s="162"/>
      <c r="I7" s="162"/>
      <c r="J7" s="163"/>
      <c r="K7" s="26"/>
      <c r="L7" s="26"/>
    </row>
    <row r="8" spans="1:12" ht="15.75" thickBot="1">
      <c r="G8" s="164"/>
      <c r="H8" s="165"/>
      <c r="I8" s="165"/>
      <c r="J8" s="166"/>
    </row>
    <row r="13" spans="1:12" ht="15.75" thickBot="1"/>
    <row r="14" spans="1:12" ht="49.5" customHeight="1" thickBot="1">
      <c r="A14" s="140" t="s">
        <v>44</v>
      </c>
      <c r="B14" s="141"/>
      <c r="C14" s="141"/>
      <c r="D14" s="141"/>
      <c r="E14" s="141"/>
      <c r="F14" s="141"/>
      <c r="G14" s="141"/>
      <c r="H14" s="142"/>
    </row>
    <row r="15" spans="1:12" s="1" customFormat="1" ht="22.5" customHeight="1" thickBot="1">
      <c r="A15" s="25"/>
      <c r="B15" s="25"/>
      <c r="C15" s="25"/>
      <c r="D15" s="25"/>
      <c r="E15" s="25"/>
      <c r="F15" s="25"/>
      <c r="G15" s="25"/>
      <c r="H15" s="25"/>
    </row>
    <row r="16" spans="1:12" s="1" customFormat="1" ht="15.75" thickBot="1">
      <c r="A16" s="143" t="s">
        <v>6</v>
      </c>
      <c r="B16" s="144"/>
      <c r="C16" s="143" t="s">
        <v>46</v>
      </c>
      <c r="D16" s="157"/>
      <c r="E16" s="157"/>
      <c r="F16" s="157"/>
      <c r="G16" s="157"/>
      <c r="H16" s="144"/>
    </row>
    <row r="17" spans="1:8" s="1" customFormat="1" ht="30.75" customHeight="1" thickBot="1">
      <c r="A17" s="145" t="s">
        <v>38</v>
      </c>
      <c r="B17" s="146"/>
      <c r="C17" s="167" t="s">
        <v>47</v>
      </c>
      <c r="D17" s="168"/>
      <c r="E17" s="168"/>
      <c r="F17" s="168"/>
      <c r="G17" s="168"/>
      <c r="H17" s="169"/>
    </row>
    <row r="18" spans="1:8" s="1" customFormat="1" ht="30" customHeight="1" thickBot="1">
      <c r="A18" s="147" t="s">
        <v>36</v>
      </c>
      <c r="B18" s="148"/>
      <c r="C18" s="151" t="s">
        <v>48</v>
      </c>
      <c r="D18" s="152"/>
      <c r="E18" s="152"/>
      <c r="F18" s="152"/>
      <c r="G18" s="152"/>
      <c r="H18" s="153"/>
    </row>
    <row r="19" spans="1:8" s="1" customFormat="1" ht="29.25" customHeight="1" thickBot="1">
      <c r="A19" s="149" t="s">
        <v>34</v>
      </c>
      <c r="B19" s="150"/>
      <c r="C19" s="154" t="s">
        <v>49</v>
      </c>
      <c r="D19" s="155"/>
      <c r="E19" s="155"/>
      <c r="F19" s="155"/>
      <c r="G19" s="155"/>
      <c r="H19" s="156"/>
    </row>
    <row r="20" spans="1:8" s="1" customFormat="1" ht="15" customHeight="1" thickBot="1">
      <c r="A20" s="25"/>
      <c r="B20" s="25"/>
      <c r="C20" s="25"/>
      <c r="D20" s="25"/>
      <c r="E20" s="25"/>
      <c r="F20" s="25"/>
      <c r="G20" s="25"/>
      <c r="H20" s="25"/>
    </row>
    <row r="21" spans="1:8" ht="78.75" customHeight="1" thickBot="1">
      <c r="A21" s="140" t="s">
        <v>45</v>
      </c>
      <c r="B21" s="141"/>
      <c r="C21" s="141"/>
      <c r="D21" s="141"/>
      <c r="E21" s="141"/>
      <c r="F21" s="141"/>
      <c r="G21" s="141"/>
      <c r="H21" s="142"/>
    </row>
  </sheetData>
  <mergeCells count="12">
    <mergeCell ref="A1:H1"/>
    <mergeCell ref="A14:H14"/>
    <mergeCell ref="C18:H18"/>
    <mergeCell ref="C19:H19"/>
    <mergeCell ref="C16:H16"/>
    <mergeCell ref="G6:J8"/>
    <mergeCell ref="C17:H17"/>
    <mergeCell ref="A21:H21"/>
    <mergeCell ref="A16:B16"/>
    <mergeCell ref="A17:B17"/>
    <mergeCell ref="A18:B18"/>
    <mergeCell ref="A19: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MATRIZ GUIA MERCADEO</vt:lpstr>
      <vt:lpstr>MATRIZ GUIA</vt:lpstr>
      <vt:lpstr>CLASE RIESGO</vt:lpstr>
      <vt:lpstr>PROBABILIDAD</vt:lpstr>
      <vt:lpstr>IMPACTO</vt:lpstr>
      <vt:lpstr>ZONA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2016-01-22T15:36:59Z</cp:lastPrinted>
  <dcterms:created xsi:type="dcterms:W3CDTF">2015-11-18T12:18:25Z</dcterms:created>
  <dcterms:modified xsi:type="dcterms:W3CDTF">2019-03-01T18:09:56Z</dcterms:modified>
</cp:coreProperties>
</file>