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LO\2016\RIESGOS POR PROCESO\"/>
    </mc:Choice>
  </mc:AlternateContent>
  <bookViews>
    <workbookView xWindow="0" yWindow="0" windowWidth="20490" windowHeight="7755"/>
  </bookViews>
  <sheets>
    <sheet name="MATRIZ DE RIESGOS " sheetId="3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4" l="1"/>
  <c r="K13" i="34" s="1"/>
  <c r="J12" i="34" l="1"/>
  <c r="K12" i="34" s="1"/>
  <c r="J11" i="34"/>
  <c r="K11" i="34" s="1"/>
  <c r="J10" i="34"/>
  <c r="K10" i="34" s="1"/>
</calcChain>
</file>

<file path=xl/comments1.xml><?xml version="1.0" encoding="utf-8"?>
<comments xmlns="http://schemas.openxmlformats.org/spreadsheetml/2006/main">
  <authors>
    <author>TuSoft</author>
  </authors>
  <commentList>
    <comment ref="L8"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8"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9"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9"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9"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9"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9"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9"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9"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<sst xmlns="http://schemas.openxmlformats.org/spreadsheetml/2006/main" count="69" uniqueCount="63">
  <si>
    <t>N°</t>
  </si>
  <si>
    <t>EFECTO
(Consecuencias Pósibles)</t>
  </si>
  <si>
    <t>CLASE DE RIESGO</t>
  </si>
  <si>
    <t>PROBABILIDAD</t>
  </si>
  <si>
    <t>IMPACTO</t>
  </si>
  <si>
    <t>TOTAL</t>
  </si>
  <si>
    <t>EVALUACIÓN RIESGO</t>
  </si>
  <si>
    <t xml:space="preserve">Causa
</t>
  </si>
  <si>
    <t>Riesgo</t>
  </si>
  <si>
    <t>Descripción</t>
  </si>
  <si>
    <t>Riesgo Operativo</t>
  </si>
  <si>
    <t>Fecha 
Inicio</t>
  </si>
  <si>
    <t>Fecha 
Finalización</t>
  </si>
  <si>
    <t>A partir de junio</t>
  </si>
  <si>
    <t>1 de 1</t>
  </si>
  <si>
    <t>Pérdida de los registros que reposan en la plataforma del observatorio laboral (OLE)</t>
  </si>
  <si>
    <t>No disponer de información que permita conocer la percepción que tienen los egresados acerca del programa académico del que se graduaron.</t>
  </si>
  <si>
    <t>Falta de compromiso del egresado para diligenciar la encuesta 360 grados.
Poca disponibilidad  presupuestal para la realización de encuentros o eventos con egresados.</t>
  </si>
  <si>
    <r>
      <rPr>
        <b/>
        <sz val="10"/>
        <rFont val="Century Gothic"/>
        <family val="2"/>
      </rPr>
      <t>Control de Gestión</t>
    </r>
    <r>
      <rPr>
        <sz val="10"/>
        <rFont val="Century Gothic"/>
        <family val="2"/>
      </rPr>
      <t xml:space="preserve">
Encuesta 360 grados
</t>
    </r>
  </si>
  <si>
    <t xml:space="preserve">No disponer de información que permita conocer la percepción que tienen los empleadores  acerca de los egresados UCM </t>
  </si>
  <si>
    <t>Al no contar con la información necesaria para evaluar la percepción del empleador frente a nuestros egresados no se podra contar con la información necesaria para retroalimentar los procesos institucionales</t>
  </si>
  <si>
    <t>No se puede dar cumplimiento a los indicadores establecidos para apertura de nuevos programas, Acreditación por Programa y Acreditación Institucional.
Desconocimiento del impacto del desempeño laboral del egresado UCM en el medio.</t>
  </si>
  <si>
    <r>
      <rPr>
        <b/>
        <sz val="10"/>
        <rFont val="Century Gothic"/>
        <family val="2"/>
      </rPr>
      <t>Control de Gestión</t>
    </r>
    <r>
      <rPr>
        <sz val="10"/>
        <rFont val="Century Gothic"/>
        <family val="2"/>
      </rPr>
      <t xml:space="preserve">
Base de datos de los egresados
Entrevista de audio
</t>
    </r>
  </si>
  <si>
    <t xml:space="preserve">Disponibilidad de recursos económicos
Retroalimentación al grupo directivo de la facultad o el programa.
A partir de los resultados del estudio los programas académicos deben implementar  planes de mejoramiento
</t>
  </si>
  <si>
    <t>Poca visibilidad y falta de reconocimiento de la gestión de la Unidad de Egresados ante los Programas Académicos</t>
  </si>
  <si>
    <t xml:space="preserve">Los programas no implementan planes de mejora a partir de la socialización que hace la Unidad de Egresados de los resultados de los diferentes estudios.
</t>
  </si>
  <si>
    <t xml:space="preserve">Seguimiento a los programas para dar cuenta de los planes de mejora con base en los resultados  entregados por la Unidad de Egresados.
</t>
  </si>
  <si>
    <t>Dirección de Extensión y Proyección Social
Coordinador de Egresados
Auxiliar de Egresados</t>
  </si>
  <si>
    <t>Algunas veces el  empleador no suministra la información en la entrevista de audio.
Falta de recursos financieros para el desarrollo de las entrevistas a nivel nacional.</t>
  </si>
  <si>
    <t>Cambio repentino  o  actualizaciones de la plataforma del MEN que no permiten guardar la información recolectada en la encuesta cero.
En la plataforma del MEN no se encuentra actualizada la información recolectada en la encuesta momento cero</t>
  </si>
  <si>
    <t xml:space="preserve">La plataforma para le encuesta momento cero del OLE es una herramienta que recolecta la información de  estudiantes de pregrado próximos a graduarse. </t>
  </si>
  <si>
    <t>Perder el contacto con los estudiantes próximos a graduarse y la información que se recolecta a través de la encuesta momento cero</t>
  </si>
  <si>
    <t xml:space="preserve">Encuentros para fortalecer la relación con los estudiantes próximos a graduarse 
Dar a conocer la importancia del diligenciamiento de la encuesta a los estudiantes próximos a graduarse a través de  charlas, conversaciones personalizadas, correos electrónicos.
Reuniones para retroalimentar  los programas  con relación a los resultados del Estudio OLE
Disponibilidad de recursos financieros </t>
  </si>
  <si>
    <t>Falta de respuesta por parte de los egresados para la participación de los procesos institucionales.</t>
  </si>
  <si>
    <t>Demora en el  procedimiento: análisis de la información, elaboración del documento informe y  retroalimentación a los programas académicos.
Inconformidad de los programas académicos por falta de información actualizada.</t>
  </si>
  <si>
    <t>Fortalecer los lazos con los egresados a través de eventos  
  de tipo académico, social, cultural, deportivo.
Buena comunicación entre los directores de programa y la unidad de egresados
Disponibilidad de recursos económicos</t>
  </si>
  <si>
    <t>Se evidencia el desconocimiento de algunos programas de la dinámica de la Unidad de Egresados frente al seguimiento y vinculación del graduado a procesos institucionales.</t>
  </si>
  <si>
    <t xml:space="preserve">
No hay aportes en los procesos de  renovación curricular.
Perdida del vínculo con los egresados.
Poco aprovechamiento de los procesos formativos de educación continuada.
No se generan recursos conexos para la institución a partir de la oferta de Educación continuada para los graduados.
</t>
  </si>
  <si>
    <r>
      <rPr>
        <b/>
        <sz val="10"/>
        <rFont val="Century Gothic"/>
        <family val="2"/>
      </rPr>
      <t xml:space="preserve">Control de Gestión
</t>
    </r>
    <r>
      <rPr>
        <sz val="10"/>
        <rFont val="Century Gothic"/>
        <family val="2"/>
      </rPr>
      <t xml:space="preserve">Política de egresados 
Documento de cada estudio
Retroalimentación a los Programas 
</t>
    </r>
  </si>
  <si>
    <r>
      <rPr>
        <b/>
        <sz val="10"/>
        <rFont val="Century Gothic"/>
        <family val="2"/>
      </rPr>
      <t>Control de Gestión</t>
    </r>
    <r>
      <rPr>
        <sz val="10"/>
        <rFont val="Century Gothic"/>
        <family val="2"/>
      </rPr>
      <t xml:space="preserve">
Paz y salvo para obtener el título
Análisis de la información , documento de informe y retroalimentación a los programas académicos
</t>
    </r>
  </si>
  <si>
    <t xml:space="preserve">OBJETIVO DEL PROCESO </t>
  </si>
  <si>
    <t>Controles Existentes</t>
  </si>
  <si>
    <t>Acciones de Tratamiento</t>
  </si>
  <si>
    <t>Responsable de la Acción</t>
  </si>
  <si>
    <t>Análisis del Riesgo</t>
  </si>
  <si>
    <t>Identificación del Riesgo</t>
  </si>
  <si>
    <t>Afianzar los vínculos con los egresados como un espacio para dinaminizar procesos de comunicación y fidelización generando estrategias de participación y retroalimentación a los procesos institucionales .</t>
  </si>
  <si>
    <t xml:space="preserve">CONTROL DE CAMBIOS </t>
  </si>
  <si>
    <t xml:space="preserve">ITEM </t>
  </si>
  <si>
    <t xml:space="preserve">MODIFICACIÓN </t>
  </si>
  <si>
    <t xml:space="preserve"> MATRIZ DE RIESGOS 
PROCESO GESTIÓN EGRESADOS</t>
  </si>
  <si>
    <t>Elaboró</t>
  </si>
  <si>
    <t>GCO - F - 6</t>
  </si>
  <si>
    <t>Revisó</t>
  </si>
  <si>
    <t>Aprobó</t>
  </si>
  <si>
    <t>Fecha de Vigencia</t>
  </si>
  <si>
    <t>Nubia Ramirez Valencia
Directora Control Interno</t>
  </si>
  <si>
    <t>Cristian Camilo Gutierrez Restrepo
Director Aseguramiento de la Calidad</t>
  </si>
  <si>
    <t>Rectora</t>
  </si>
  <si>
    <t>Marzo  2016</t>
  </si>
  <si>
    <t>Código</t>
  </si>
  <si>
    <t>Versión</t>
  </si>
  <si>
    <t xml:space="preserve">Página </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</si>
</sst>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u/>
      <sz val="10"/>
      <color indexed="12"/>
      <name val="Arial"/>
      <family val="2"/>
    </font>
    <font>
      <sz val="10"/>
      <name val="Helv"/>
      <family val="2"/>
    </font>
    <font>
      <sz val="9"/>
      <color indexed="10"/>
      <name val="Geneva"/>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b/>
      <sz val="10"/>
      <color theme="1"/>
      <name val="Century Gothic"/>
      <family val="2"/>
    </font>
    <font>
      <b/>
      <sz val="12"/>
      <color theme="1"/>
      <name val="Century Gothic"/>
      <family val="2"/>
    </font>
    <font>
      <sz val="9"/>
      <color indexed="81"/>
      <name val="Tahoma"/>
      <family val="2"/>
    </font>
    <font>
      <b/>
      <sz val="9"/>
      <color indexed="81"/>
      <name val="Tahoma"/>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b/>
      <sz val="11"/>
      <color rgb="FFFF0000"/>
      <name val="Century Gothic"/>
      <family val="2"/>
    </font>
    <font>
      <sz val="10"/>
      <color rgb="FFFF0000"/>
      <name val="Century Gothic"/>
      <family val="2"/>
    </font>
    <font>
      <b/>
      <sz val="12"/>
      <name val="Century Gothic"/>
      <family val="2"/>
    </font>
    <font>
      <b/>
      <sz val="12"/>
      <color theme="0"/>
      <name val="Century Gothic"/>
      <family val="2"/>
    </font>
    <font>
      <b/>
      <sz val="10"/>
      <name val="Century Gothic"/>
      <family val="2"/>
    </font>
    <font>
      <b/>
      <sz val="16"/>
      <color theme="1"/>
      <name val="Century Gothic"/>
      <family val="2"/>
    </font>
    <font>
      <sz val="11"/>
      <name val="Century Gothic"/>
      <family val="2"/>
    </font>
  </fonts>
  <fills count="33">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29">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s>
  <cellStyleXfs count="151">
    <xf numFmtId="0" fontId="0" fillId="0" borderId="0"/>
    <xf numFmtId="0" fontId="30" fillId="0" borderId="0"/>
    <xf numFmtId="0" fontId="27" fillId="0" borderId="0">
      <alignment vertical="top"/>
    </xf>
    <xf numFmtId="0" fontId="29"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9"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cellStyleXfs>
  <cellXfs count="83">
    <xf numFmtId="0" fontId="0" fillId="0" borderId="0" xfId="0"/>
    <xf numFmtId="0" fontId="31" fillId="0" borderId="0" xfId="0" applyFont="1"/>
    <xf numFmtId="0" fontId="35" fillId="0" borderId="0" xfId="0" applyFont="1"/>
    <xf numFmtId="0" fontId="34" fillId="0" borderId="0" xfId="0" applyFont="1" applyFill="1" applyBorder="1" applyAlignment="1">
      <alignment horizontal="center" vertical="center" wrapText="1"/>
    </xf>
    <xf numFmtId="0" fontId="33" fillId="0" borderId="0" xfId="0" applyFont="1" applyAlignment="1">
      <alignment horizontal="center" wrapText="1"/>
    </xf>
    <xf numFmtId="0" fontId="33" fillId="0" borderId="0" xfId="0" applyFont="1" applyBorder="1" applyAlignment="1">
      <alignment horizontal="left" wrapText="1"/>
    </xf>
    <xf numFmtId="0" fontId="40" fillId="29" borderId="0" xfId="0" applyFont="1" applyFill="1" applyBorder="1"/>
    <xf numFmtId="0" fontId="31" fillId="29" borderId="15" xfId="0" applyFont="1" applyFill="1" applyBorder="1" applyAlignment="1">
      <alignment horizontal="center" vertical="center" wrapText="1"/>
    </xf>
    <xf numFmtId="0" fontId="31" fillId="29" borderId="16" xfId="0" applyFont="1" applyFill="1" applyBorder="1" applyAlignment="1">
      <alignment horizontal="center" vertical="center" wrapText="1"/>
    </xf>
    <xf numFmtId="0" fontId="31" fillId="29" borderId="19" xfId="0" applyFont="1" applyFill="1" applyBorder="1" applyAlignment="1">
      <alignment horizontal="center" vertical="center" wrapText="1"/>
    </xf>
    <xf numFmtId="0" fontId="31" fillId="29" borderId="0" xfId="0" applyFont="1" applyFill="1" applyBorder="1"/>
    <xf numFmtId="0" fontId="45" fillId="29" borderId="0" xfId="0" applyFont="1" applyFill="1" applyAlignment="1">
      <alignment horizontal="center" wrapText="1"/>
    </xf>
    <xf numFmtId="0" fontId="45" fillId="29" borderId="0" xfId="0" applyFont="1" applyFill="1" applyBorder="1" applyAlignment="1">
      <alignment horizontal="left" wrapText="1"/>
    </xf>
    <xf numFmtId="0" fontId="46" fillId="29" borderId="0" xfId="0" applyFont="1" applyFill="1"/>
    <xf numFmtId="0" fontId="34" fillId="29" borderId="0" xfId="0" applyFont="1" applyFill="1" applyBorder="1" applyAlignment="1">
      <alignment horizontal="center" vertical="center" wrapText="1"/>
    </xf>
    <xf numFmtId="0" fontId="35" fillId="29" borderId="0" xfId="0" applyFont="1" applyFill="1"/>
    <xf numFmtId="0" fontId="47" fillId="30" borderId="15" xfId="0" applyFont="1" applyFill="1" applyBorder="1" applyAlignment="1">
      <alignment horizontal="center" vertical="center" wrapText="1"/>
    </xf>
    <xf numFmtId="0" fontId="47" fillId="30" borderId="17" xfId="0" applyFont="1" applyFill="1" applyBorder="1" applyAlignment="1">
      <alignment horizontal="center" vertical="center" wrapText="1"/>
    </xf>
    <xf numFmtId="0" fontId="47" fillId="31" borderId="15" xfId="0" applyFont="1" applyFill="1" applyBorder="1" applyAlignment="1">
      <alignment horizontal="center" vertical="center" wrapText="1"/>
    </xf>
    <xf numFmtId="0" fontId="32" fillId="28" borderId="16" xfId="0" applyFont="1" applyFill="1" applyBorder="1" applyAlignment="1">
      <alignment horizontal="center" vertical="center" wrapText="1"/>
    </xf>
    <xf numFmtId="0" fontId="47" fillId="31" borderId="17" xfId="0" applyFont="1" applyFill="1" applyBorder="1" applyAlignment="1">
      <alignment horizontal="center" vertical="center" wrapText="1"/>
    </xf>
    <xf numFmtId="14" fontId="31" fillId="29" borderId="19" xfId="0" applyNumberFormat="1" applyFont="1" applyFill="1" applyBorder="1" applyAlignment="1">
      <alignment horizontal="center" vertical="center" wrapText="1"/>
    </xf>
    <xf numFmtId="0" fontId="32" fillId="29" borderId="15" xfId="0" applyFont="1" applyFill="1" applyBorder="1" applyAlignment="1">
      <alignment horizontal="center" vertical="center" wrapText="1"/>
    </xf>
    <xf numFmtId="0" fontId="31" fillId="29" borderId="0" xfId="0" applyFont="1" applyFill="1" applyBorder="1" applyAlignment="1">
      <alignment horizontal="center" vertical="center" wrapText="1"/>
    </xf>
    <xf numFmtId="0" fontId="36" fillId="0" borderId="0" xfId="0" applyFont="1" applyAlignment="1">
      <alignment horizontal="center" wrapText="1"/>
    </xf>
    <xf numFmtId="0" fontId="36" fillId="0" borderId="0" xfId="0" applyFont="1" applyBorder="1" applyAlignment="1">
      <alignment horizontal="left" wrapText="1"/>
    </xf>
    <xf numFmtId="0" fontId="32" fillId="29" borderId="0" xfId="0" applyFont="1" applyFill="1" applyBorder="1" applyAlignment="1">
      <alignment horizontal="center" vertical="center" wrapText="1"/>
    </xf>
    <xf numFmtId="14" fontId="31" fillId="29" borderId="0" xfId="0" applyNumberFormat="1" applyFont="1" applyFill="1" applyBorder="1" applyAlignment="1">
      <alignment horizontal="center" vertical="center" wrapText="1"/>
    </xf>
    <xf numFmtId="0" fontId="33" fillId="0" borderId="15" xfId="0" applyFont="1" applyBorder="1"/>
    <xf numFmtId="0" fontId="51" fillId="29" borderId="15" xfId="0" applyFont="1" applyFill="1" applyBorder="1" applyAlignment="1">
      <alignment horizontal="center" vertical="center"/>
    </xf>
    <xf numFmtId="0" fontId="33" fillId="0" borderId="15" xfId="0" applyFont="1" applyBorder="1" applyAlignment="1">
      <alignment horizontal="center" vertical="center"/>
    </xf>
    <xf numFmtId="0" fontId="33" fillId="29" borderId="19" xfId="0" applyFont="1" applyFill="1" applyBorder="1" applyAlignment="1">
      <alignment horizontal="center" vertical="center" wrapText="1"/>
    </xf>
    <xf numFmtId="0" fontId="36" fillId="0" borderId="23" xfId="0" applyFont="1" applyBorder="1" applyAlignment="1">
      <alignment horizontal="center" vertical="center"/>
    </xf>
    <xf numFmtId="0" fontId="31" fillId="0" borderId="18" xfId="0" applyFont="1" applyBorder="1" applyAlignment="1">
      <alignment horizontal="center" vertical="center"/>
    </xf>
    <xf numFmtId="0" fontId="31" fillId="0" borderId="15" xfId="0" applyFont="1" applyBorder="1" applyAlignment="1">
      <alignment horizontal="center" vertical="center"/>
    </xf>
    <xf numFmtId="0" fontId="31" fillId="0" borderId="28" xfId="0" applyFont="1" applyBorder="1" applyAlignment="1">
      <alignment horizontal="center" vertical="center"/>
    </xf>
    <xf numFmtId="0" fontId="50" fillId="0" borderId="26" xfId="0" applyFont="1" applyBorder="1" applyAlignment="1">
      <alignment horizontal="center" vertical="center" wrapText="1"/>
    </xf>
    <xf numFmtId="0" fontId="50" fillId="0" borderId="26" xfId="0" applyFont="1" applyBorder="1" applyAlignment="1">
      <alignment horizontal="center" vertical="center"/>
    </xf>
    <xf numFmtId="0" fontId="50" fillId="0" borderId="0" xfId="0" applyFont="1" applyBorder="1" applyAlignment="1">
      <alignment horizontal="center" vertical="center"/>
    </xf>
    <xf numFmtId="0" fontId="50" fillId="0" borderId="27" xfId="0" applyFont="1" applyBorder="1" applyAlignment="1">
      <alignment horizontal="center" vertical="center"/>
    </xf>
    <xf numFmtId="0" fontId="35" fillId="29" borderId="16" xfId="0" applyFont="1" applyFill="1" applyBorder="1" applyAlignment="1">
      <alignment horizontal="left" vertical="center" wrapText="1"/>
    </xf>
    <xf numFmtId="0" fontId="35" fillId="29" borderId="17" xfId="0" applyFont="1" applyFill="1" applyBorder="1" applyAlignment="1">
      <alignment horizontal="left" vertical="center" wrapText="1"/>
    </xf>
    <xf numFmtId="0" fontId="35" fillId="29" borderId="19" xfId="0" applyFont="1" applyFill="1" applyBorder="1" applyAlignment="1">
      <alignment horizontal="left" vertical="center" wrapText="1"/>
    </xf>
    <xf numFmtId="0" fontId="37" fillId="30" borderId="16" xfId="0" applyFont="1" applyFill="1" applyBorder="1" applyAlignment="1">
      <alignment horizontal="center" vertical="center" wrapText="1"/>
    </xf>
    <xf numFmtId="0" fontId="48" fillId="30" borderId="17" xfId="0" applyFont="1" applyFill="1" applyBorder="1" applyAlignment="1">
      <alignment horizontal="center" vertical="center" wrapText="1"/>
    </xf>
    <xf numFmtId="0" fontId="48" fillId="30" borderId="19" xfId="0" applyFont="1" applyFill="1" applyBorder="1" applyAlignment="1">
      <alignment horizontal="center" vertical="center" wrapText="1"/>
    </xf>
    <xf numFmtId="0" fontId="47" fillId="31" borderId="16" xfId="0" applyFont="1" applyFill="1" applyBorder="1" applyAlignment="1">
      <alignment horizontal="center" vertical="center" wrapText="1"/>
    </xf>
    <xf numFmtId="0" fontId="47" fillId="31" borderId="17" xfId="0" applyFont="1" applyFill="1" applyBorder="1" applyAlignment="1">
      <alignment horizontal="center" vertical="center" wrapText="1"/>
    </xf>
    <xf numFmtId="0" fontId="47" fillId="29" borderId="18" xfId="0" applyFont="1" applyFill="1" applyBorder="1" applyAlignment="1">
      <alignment horizontal="center" vertical="center" wrapText="1"/>
    </xf>
    <xf numFmtId="0" fontId="47" fillId="29" borderId="28" xfId="0" applyFont="1" applyFill="1" applyBorder="1" applyAlignment="1">
      <alignment horizontal="center" vertical="center" wrapText="1"/>
    </xf>
    <xf numFmtId="0" fontId="47" fillId="29" borderId="26" xfId="0" applyFont="1" applyFill="1" applyBorder="1" applyAlignment="1">
      <alignment horizontal="center" vertical="center" wrapText="1"/>
    </xf>
    <xf numFmtId="0" fontId="47" fillId="29" borderId="27" xfId="0" applyFont="1" applyFill="1" applyBorder="1" applyAlignment="1">
      <alignment horizontal="center" vertical="center" wrapText="1"/>
    </xf>
    <xf numFmtId="0" fontId="47" fillId="29" borderId="23" xfId="0" applyFont="1" applyFill="1" applyBorder="1" applyAlignment="1">
      <alignment horizontal="center" vertical="center" wrapText="1"/>
    </xf>
    <xf numFmtId="0" fontId="47" fillId="29" borderId="25" xfId="0" applyFont="1" applyFill="1" applyBorder="1" applyAlignment="1">
      <alignment horizontal="center" vertical="center" wrapText="1"/>
    </xf>
    <xf numFmtId="0" fontId="33" fillId="29" borderId="16"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1" fillId="0" borderId="22" xfId="0" applyFont="1" applyBorder="1" applyAlignment="1">
      <alignment horizontal="center"/>
    </xf>
    <xf numFmtId="0" fontId="31" fillId="0" borderId="23" xfId="0" applyFont="1" applyBorder="1" applyAlignment="1">
      <alignment horizontal="center"/>
    </xf>
    <xf numFmtId="0" fontId="31" fillId="0" borderId="20" xfId="0" applyFont="1" applyBorder="1" applyAlignment="1">
      <alignment horizontal="center"/>
    </xf>
    <xf numFmtId="0" fontId="31" fillId="0" borderId="24" xfId="0" applyFont="1" applyBorder="1" applyAlignment="1">
      <alignment horizontal="center"/>
    </xf>
    <xf numFmtId="0" fontId="31" fillId="0" borderId="21" xfId="0" applyFont="1" applyBorder="1" applyAlignment="1">
      <alignment horizontal="center"/>
    </xf>
    <xf numFmtId="0" fontId="31" fillId="0" borderId="25" xfId="0" applyFont="1" applyBorder="1" applyAlignment="1">
      <alignment horizontal="center"/>
    </xf>
    <xf numFmtId="0" fontId="35" fillId="0" borderId="16" xfId="0" applyFont="1" applyBorder="1" applyAlignment="1">
      <alignment horizontal="center"/>
    </xf>
    <xf numFmtId="0" fontId="35" fillId="0" borderId="17" xfId="0" applyFont="1" applyBorder="1" applyAlignment="1">
      <alignment horizontal="center"/>
    </xf>
    <xf numFmtId="0" fontId="35" fillId="0" borderId="19" xfId="0" applyFont="1" applyBorder="1" applyAlignment="1">
      <alignment horizontal="center"/>
    </xf>
    <xf numFmtId="0" fontId="33" fillId="31" borderId="16" xfId="0" applyFont="1" applyFill="1" applyBorder="1" applyAlignment="1">
      <alignment horizontal="center" vertical="center" wrapText="1"/>
    </xf>
    <xf numFmtId="0" fontId="33" fillId="31" borderId="17" xfId="0" applyFont="1" applyFill="1" applyBorder="1" applyAlignment="1">
      <alignment horizontal="center" vertical="center" wrapText="1"/>
    </xf>
    <xf numFmtId="0" fontId="33" fillId="31" borderId="19" xfId="0" applyFont="1" applyFill="1" applyBorder="1" applyAlignment="1">
      <alignment horizontal="center" vertical="center" wrapText="1"/>
    </xf>
    <xf numFmtId="0" fontId="35" fillId="0" borderId="16" xfId="0" applyFont="1" applyBorder="1" applyAlignment="1">
      <alignment horizontal="center" wrapText="1"/>
    </xf>
    <xf numFmtId="0" fontId="35" fillId="0" borderId="17" xfId="0" applyFont="1" applyBorder="1" applyAlignment="1">
      <alignment horizontal="center" wrapText="1"/>
    </xf>
    <xf numFmtId="0" fontId="35" fillId="0" borderId="19" xfId="0" applyFont="1" applyBorder="1" applyAlignment="1">
      <alignment horizont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9" xfId="0" applyFont="1" applyBorder="1" applyAlignment="1">
      <alignment horizontal="center" vertical="center" wrapText="1"/>
    </xf>
    <xf numFmtId="49" fontId="35" fillId="0" borderId="16" xfId="0" applyNumberFormat="1" applyFont="1" applyBorder="1" applyAlignment="1">
      <alignment horizontal="center" vertical="center" wrapText="1"/>
    </xf>
    <xf numFmtId="49" fontId="35" fillId="0" borderId="19" xfId="0" applyNumberFormat="1" applyFont="1" applyBorder="1" applyAlignment="1">
      <alignment horizontal="center" vertical="center" wrapText="1"/>
    </xf>
    <xf numFmtId="0" fontId="33" fillId="0" borderId="16" xfId="0" applyFont="1" applyBorder="1" applyAlignment="1">
      <alignment horizontal="center"/>
    </xf>
    <xf numFmtId="0" fontId="33" fillId="0" borderId="17" xfId="0" applyFont="1" applyBorder="1" applyAlignment="1">
      <alignment horizontal="center"/>
    </xf>
    <xf numFmtId="0" fontId="33" fillId="0" borderId="19" xfId="0" applyFont="1" applyBorder="1" applyAlignment="1">
      <alignment horizontal="center"/>
    </xf>
    <xf numFmtId="0" fontId="33" fillId="32" borderId="16" xfId="0" applyFont="1" applyFill="1" applyBorder="1" applyAlignment="1">
      <alignment horizontal="center"/>
    </xf>
    <xf numFmtId="0" fontId="33" fillId="32" borderId="17" xfId="0" applyFont="1" applyFill="1" applyBorder="1" applyAlignment="1">
      <alignment horizontal="center"/>
    </xf>
    <xf numFmtId="0" fontId="33" fillId="32" borderId="19" xfId="0" applyFont="1" applyFill="1" applyBorder="1" applyAlignment="1">
      <alignment horizontal="center"/>
    </xf>
    <xf numFmtId="0" fontId="33" fillId="29" borderId="25" xfId="0" applyFont="1" applyFill="1" applyBorder="1" applyAlignment="1">
      <alignment horizontal="center" vertical="center" wrapText="1"/>
    </xf>
  </cellXfs>
  <cellStyles count="151">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_SIGv5_L2" xfId="114"/>
    <cellStyle name="Incorrecto 2" xfId="115"/>
    <cellStyle name="Input" xfId="116"/>
    <cellStyle name="Input 2" xfId="117"/>
    <cellStyle name="Linked Cell" xfId="118"/>
    <cellStyle name="Miestilo" xfId="119"/>
    <cellStyle name="Miestilo 2" xfId="120"/>
    <cellStyle name="Neutral 2" xfId="121"/>
    <cellStyle name="Normal" xfId="0" builtinId="0"/>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 5" xfId="130"/>
    <cellStyle name="Notas 2" xfId="131"/>
    <cellStyle name="Note" xfId="132"/>
    <cellStyle name="Note 2" xfId="133"/>
    <cellStyle name="Note 3" xfId="134"/>
    <cellStyle name="Output" xfId="135"/>
    <cellStyle name="Output 2" xfId="136"/>
    <cellStyle name="Salida 2" xfId="137"/>
    <cellStyle name="Style 1" xfId="138"/>
    <cellStyle name="Texto de advertencia 2" xfId="139"/>
    <cellStyle name="Texto explicativo 2" xfId="140"/>
    <cellStyle name="Title" xfId="141"/>
    <cellStyle name="Title 2" xfId="142"/>
    <cellStyle name="Título 1 2" xfId="143"/>
    <cellStyle name="Título 2 2" xfId="144"/>
    <cellStyle name="Título 3 2" xfId="145"/>
    <cellStyle name="Título 4" xfId="146"/>
    <cellStyle name="Total 2" xfId="147"/>
    <cellStyle name="Total 2 2" xfId="148"/>
    <cellStyle name="Total 3" xfId="149"/>
    <cellStyle name="Warning Text" xfId="150"/>
  </cellStyles>
  <dxfs count="10">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701216</xdr:colOff>
      <xdr:row>1</xdr:row>
      <xdr:rowOff>107389</xdr:rowOff>
    </xdr:from>
    <xdr:to>
      <xdr:col>2</xdr:col>
      <xdr:colOff>2825750</xdr:colOff>
      <xdr:row>5</xdr:row>
      <xdr:rowOff>15875</xdr:rowOff>
    </xdr:to>
    <xdr:pic>
      <xdr:nvPicPr>
        <xdr:cNvPr id="2" name="1 Imagen" descr="lotipo UCM"/>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3216" y="282014"/>
          <a:ext cx="2124534" cy="86098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26"/>
  <sheetViews>
    <sheetView tabSelected="1" topLeftCell="E1" zoomScale="60" zoomScaleNormal="60" workbookViewId="0">
      <selection activeCell="S9" sqref="S9"/>
    </sheetView>
  </sheetViews>
  <sheetFormatPr baseColWidth="10" defaultRowHeight="13.5"/>
  <cols>
    <col min="1" max="1" width="4.28515625" style="1" customWidth="1"/>
    <col min="2" max="2" width="4.5703125" style="1" customWidth="1"/>
    <col min="3" max="3" width="65.7109375" style="1" customWidth="1"/>
    <col min="4" max="4" width="20.140625" style="1" customWidth="1"/>
    <col min="5" max="5" width="30.28515625" style="1" customWidth="1"/>
    <col min="6" max="6" width="28.5703125" style="1" customWidth="1"/>
    <col min="7" max="7" width="15.5703125" style="1" customWidth="1"/>
    <col min="8" max="8" width="24.42578125" style="1" customWidth="1"/>
    <col min="9" max="9" width="15.5703125" style="1" customWidth="1"/>
    <col min="10" max="10" width="15.5703125" style="1" hidden="1" customWidth="1"/>
    <col min="11" max="11" width="21.85546875" style="1" customWidth="1"/>
    <col min="12" max="12" width="43.5703125" style="13" customWidth="1"/>
    <col min="13" max="13" width="37.140625" style="1" customWidth="1"/>
    <col min="14" max="14" width="24" style="1" customWidth="1"/>
    <col min="15" max="15" width="16" style="1" customWidth="1"/>
    <col min="16" max="16" width="19" style="1" customWidth="1"/>
    <col min="17" max="16384" width="11.42578125" style="1"/>
  </cols>
  <sheetData>
    <row r="1" spans="2:17" ht="14.25" thickBot="1"/>
    <row r="2" spans="2:17" ht="19.5" customHeight="1" thickBot="1">
      <c r="B2" s="56"/>
      <c r="C2" s="57"/>
      <c r="D2" s="36" t="s">
        <v>50</v>
      </c>
      <c r="E2" s="37"/>
      <c r="F2" s="37"/>
      <c r="G2" s="37"/>
      <c r="H2" s="37"/>
      <c r="I2" s="37"/>
      <c r="J2" s="37"/>
      <c r="K2" s="37"/>
      <c r="L2" s="37"/>
      <c r="M2" s="37"/>
      <c r="N2" s="37"/>
      <c r="O2" s="33" t="s">
        <v>60</v>
      </c>
      <c r="P2" s="32" t="s">
        <v>52</v>
      </c>
    </row>
    <row r="3" spans="2:17" ht="22.5" customHeight="1" thickBot="1">
      <c r="B3" s="58"/>
      <c r="C3" s="59"/>
      <c r="D3" s="38"/>
      <c r="E3" s="38"/>
      <c r="F3" s="38"/>
      <c r="G3" s="38"/>
      <c r="H3" s="38"/>
      <c r="I3" s="38"/>
      <c r="J3" s="38"/>
      <c r="K3" s="38"/>
      <c r="L3" s="38"/>
      <c r="M3" s="38"/>
      <c r="N3" s="38"/>
      <c r="O3" s="34" t="s">
        <v>61</v>
      </c>
      <c r="P3" s="31">
        <v>1</v>
      </c>
    </row>
    <row r="4" spans="2:17" ht="15" thickBot="1">
      <c r="B4" s="60"/>
      <c r="C4" s="61"/>
      <c r="D4" s="39"/>
      <c r="E4" s="39"/>
      <c r="F4" s="39"/>
      <c r="G4" s="39"/>
      <c r="H4" s="39"/>
      <c r="I4" s="39"/>
      <c r="J4" s="39"/>
      <c r="K4" s="39"/>
      <c r="L4" s="39"/>
      <c r="M4" s="39"/>
      <c r="N4" s="39"/>
      <c r="O4" s="35" t="s">
        <v>62</v>
      </c>
      <c r="P4" s="82" t="s">
        <v>14</v>
      </c>
    </row>
    <row r="5" spans="2:17" s="2" customFormat="1" ht="17.25" thickBot="1">
      <c r="C5" s="4"/>
      <c r="D5" s="4"/>
      <c r="E5" s="4"/>
      <c r="F5" s="4"/>
      <c r="G5" s="4"/>
      <c r="H5" s="4"/>
      <c r="I5" s="4"/>
      <c r="J5" s="4"/>
      <c r="K5" s="4"/>
      <c r="L5" s="11"/>
      <c r="M5" s="24"/>
      <c r="N5" s="4"/>
      <c r="O5" s="4"/>
      <c r="P5" s="4"/>
      <c r="Q5" s="3"/>
    </row>
    <row r="6" spans="2:17" s="15" customFormat="1" ht="24.75" customHeight="1" thickBot="1">
      <c r="B6" s="54" t="s">
        <v>40</v>
      </c>
      <c r="C6" s="55"/>
      <c r="D6" s="40" t="s">
        <v>46</v>
      </c>
      <c r="E6" s="41"/>
      <c r="F6" s="41"/>
      <c r="G6" s="41"/>
      <c r="H6" s="41"/>
      <c r="I6" s="41"/>
      <c r="J6" s="41"/>
      <c r="K6" s="41"/>
      <c r="L6" s="41"/>
      <c r="M6" s="41"/>
      <c r="N6" s="41"/>
      <c r="O6" s="41"/>
      <c r="P6" s="42"/>
      <c r="Q6" s="14"/>
    </row>
    <row r="7" spans="2:17" s="2" customFormat="1" ht="15.75" customHeight="1" thickBot="1">
      <c r="C7" s="5"/>
      <c r="D7" s="5"/>
      <c r="E7" s="5"/>
      <c r="F7" s="5"/>
      <c r="G7" s="5"/>
      <c r="H7" s="5"/>
      <c r="I7" s="5"/>
      <c r="J7" s="5"/>
      <c r="K7" s="5"/>
      <c r="L7" s="12"/>
      <c r="M7" s="25"/>
      <c r="N7" s="5"/>
      <c r="O7" s="5"/>
      <c r="P7" s="5"/>
      <c r="Q7" s="3"/>
    </row>
    <row r="8" spans="2:17" s="2" customFormat="1" ht="35.25" customHeight="1" thickBot="1">
      <c r="B8" s="28"/>
      <c r="C8" s="43" t="s">
        <v>45</v>
      </c>
      <c r="D8" s="44"/>
      <c r="E8" s="44"/>
      <c r="F8" s="44"/>
      <c r="G8" s="45"/>
      <c r="H8" s="46" t="s">
        <v>44</v>
      </c>
      <c r="I8" s="47"/>
      <c r="J8" s="47"/>
      <c r="K8" s="47"/>
      <c r="L8" s="48" t="s">
        <v>41</v>
      </c>
      <c r="M8" s="48" t="s">
        <v>42</v>
      </c>
      <c r="N8" s="50" t="s">
        <v>43</v>
      </c>
      <c r="O8" s="48" t="s">
        <v>11</v>
      </c>
      <c r="P8" s="52" t="s">
        <v>12</v>
      </c>
    </row>
    <row r="9" spans="2:17" s="6" customFormat="1" ht="89.25" customHeight="1" thickBot="1">
      <c r="B9" s="30" t="s">
        <v>0</v>
      </c>
      <c r="C9" s="16" t="s">
        <v>7</v>
      </c>
      <c r="D9" s="16" t="s">
        <v>8</v>
      </c>
      <c r="E9" s="17" t="s">
        <v>9</v>
      </c>
      <c r="F9" s="16" t="s">
        <v>1</v>
      </c>
      <c r="G9" s="16" t="s">
        <v>2</v>
      </c>
      <c r="H9" s="18" t="s">
        <v>3</v>
      </c>
      <c r="I9" s="18" t="s">
        <v>4</v>
      </c>
      <c r="J9" s="18" t="s">
        <v>5</v>
      </c>
      <c r="K9" s="20" t="s">
        <v>6</v>
      </c>
      <c r="L9" s="49"/>
      <c r="M9" s="49"/>
      <c r="N9" s="51"/>
      <c r="O9" s="49"/>
      <c r="P9" s="53"/>
    </row>
    <row r="10" spans="2:17" s="10" customFormat="1" ht="225" customHeight="1" thickBot="1">
      <c r="B10" s="29">
        <v>1</v>
      </c>
      <c r="C10" s="7" t="s">
        <v>29</v>
      </c>
      <c r="D10" s="7" t="s">
        <v>15</v>
      </c>
      <c r="E10" s="7" t="s">
        <v>30</v>
      </c>
      <c r="F10" s="7" t="s">
        <v>31</v>
      </c>
      <c r="G10" s="7" t="s">
        <v>10</v>
      </c>
      <c r="H10" s="8">
        <v>2</v>
      </c>
      <c r="I10" s="8">
        <v>20</v>
      </c>
      <c r="J10" s="8">
        <f t="shared" ref="J10:J13" si="0">H10*I10</f>
        <v>40</v>
      </c>
      <c r="K10" s="19" t="str">
        <f>IF(J10&lt;=5,"ACEPTABLE",IF(J10&lt;=10,"TOLERABLE",IF(J10&lt;=20," MODERADO",IF(J10&lt;=40,"IMPORTANTE","INACEPTABLE"))))</f>
        <v>IMPORTANTE</v>
      </c>
      <c r="L10" s="22" t="s">
        <v>39</v>
      </c>
      <c r="M10" s="22" t="s">
        <v>32</v>
      </c>
      <c r="N10" s="9" t="s">
        <v>27</v>
      </c>
      <c r="O10" s="21">
        <v>42411</v>
      </c>
      <c r="P10" s="21">
        <v>42720</v>
      </c>
    </row>
    <row r="11" spans="2:17" s="10" customFormat="1" ht="149.25" thickBot="1">
      <c r="B11" s="29">
        <v>2</v>
      </c>
      <c r="C11" s="7" t="s">
        <v>17</v>
      </c>
      <c r="D11" s="7" t="s">
        <v>16</v>
      </c>
      <c r="E11" s="7" t="s">
        <v>33</v>
      </c>
      <c r="F11" s="7" t="s">
        <v>34</v>
      </c>
      <c r="G11" s="7" t="s">
        <v>10</v>
      </c>
      <c r="H11" s="8">
        <v>2</v>
      </c>
      <c r="I11" s="8">
        <v>20</v>
      </c>
      <c r="J11" s="8">
        <f t="shared" si="0"/>
        <v>40</v>
      </c>
      <c r="K11" s="19" t="str">
        <f t="shared" ref="K11:K12" si="1">IF(J11&lt;=5,"ACEPTABLE",IF(J11&lt;=10,"TOLERABLE",IF(J11&lt;=20," MODERADO",IF(J11&lt;=40,"IMPORTANTE","INACEPTABLE"))))</f>
        <v>IMPORTANTE</v>
      </c>
      <c r="L11" s="22" t="s">
        <v>18</v>
      </c>
      <c r="M11" s="22" t="s">
        <v>35</v>
      </c>
      <c r="N11" s="9" t="s">
        <v>27</v>
      </c>
      <c r="O11" s="21">
        <v>42383</v>
      </c>
      <c r="P11" s="21">
        <v>42722</v>
      </c>
    </row>
    <row r="12" spans="2:17" s="10" customFormat="1" ht="162.75" thickBot="1">
      <c r="B12" s="29">
        <v>3</v>
      </c>
      <c r="C12" s="7" t="s">
        <v>28</v>
      </c>
      <c r="D12" s="7" t="s">
        <v>19</v>
      </c>
      <c r="E12" s="7" t="s">
        <v>20</v>
      </c>
      <c r="F12" s="7" t="s">
        <v>21</v>
      </c>
      <c r="G12" s="7" t="s">
        <v>10</v>
      </c>
      <c r="H12" s="8">
        <v>2</v>
      </c>
      <c r="I12" s="8">
        <v>20</v>
      </c>
      <c r="J12" s="8">
        <f t="shared" si="0"/>
        <v>40</v>
      </c>
      <c r="K12" s="19" t="str">
        <f t="shared" si="1"/>
        <v>IMPORTANTE</v>
      </c>
      <c r="L12" s="22" t="s">
        <v>22</v>
      </c>
      <c r="M12" s="22" t="s">
        <v>23</v>
      </c>
      <c r="N12" s="9" t="s">
        <v>27</v>
      </c>
      <c r="O12" s="21">
        <v>42383</v>
      </c>
      <c r="P12" s="21">
        <v>42722</v>
      </c>
    </row>
    <row r="13" spans="2:17" s="10" customFormat="1" ht="261" customHeight="1" thickBot="1">
      <c r="B13" s="29">
        <v>4</v>
      </c>
      <c r="C13" s="7" t="s">
        <v>25</v>
      </c>
      <c r="D13" s="7" t="s">
        <v>24</v>
      </c>
      <c r="E13" s="7" t="s">
        <v>36</v>
      </c>
      <c r="F13" s="7" t="s">
        <v>37</v>
      </c>
      <c r="G13" s="7" t="s">
        <v>10</v>
      </c>
      <c r="H13" s="8">
        <v>2</v>
      </c>
      <c r="I13" s="8">
        <v>20</v>
      </c>
      <c r="J13" s="8">
        <f t="shared" si="0"/>
        <v>40</v>
      </c>
      <c r="K13" s="19" t="str">
        <f t="shared" ref="K13" si="2">IF(J13&lt;=5,"ACEPTABLE",IF(J13&lt;=10,"TOLERABLE",IF(J13&lt;=20," MODERADO",IF(J13&lt;=40,"IMPORTANTE","INACEPTABLE"))))</f>
        <v>IMPORTANTE</v>
      </c>
      <c r="L13" s="22" t="s">
        <v>38</v>
      </c>
      <c r="M13" s="22" t="s">
        <v>26</v>
      </c>
      <c r="N13" s="9" t="s">
        <v>27</v>
      </c>
      <c r="O13" s="21" t="s">
        <v>13</v>
      </c>
      <c r="P13" s="21">
        <v>42722</v>
      </c>
    </row>
    <row r="14" spans="2:17" s="10" customFormat="1">
      <c r="C14" s="23"/>
      <c r="D14" s="23"/>
      <c r="E14" s="23"/>
      <c r="F14" s="23"/>
      <c r="G14" s="23"/>
      <c r="H14" s="23"/>
      <c r="I14" s="23"/>
      <c r="J14" s="23"/>
      <c r="K14" s="26"/>
      <c r="L14" s="26"/>
      <c r="M14" s="26"/>
      <c r="N14" s="23"/>
      <c r="O14" s="27"/>
      <c r="P14" s="27"/>
    </row>
    <row r="15" spans="2:17" ht="14.25" thickBot="1"/>
    <row r="16" spans="2:17" ht="15" thickBot="1">
      <c r="C16" s="65" t="s">
        <v>51</v>
      </c>
      <c r="D16" s="66"/>
      <c r="E16" s="66"/>
      <c r="F16" s="65" t="s">
        <v>53</v>
      </c>
      <c r="G16" s="66"/>
      <c r="H16" s="66"/>
      <c r="I16" s="66"/>
      <c r="J16" s="66"/>
      <c r="K16" s="67"/>
      <c r="L16" s="65" t="s">
        <v>54</v>
      </c>
      <c r="M16" s="66"/>
      <c r="N16" s="67"/>
      <c r="O16" s="65" t="s">
        <v>55</v>
      </c>
      <c r="P16" s="67"/>
    </row>
    <row r="17" spans="3:16" ht="36" customHeight="1" thickBot="1">
      <c r="C17" s="68" t="s">
        <v>56</v>
      </c>
      <c r="D17" s="69"/>
      <c r="E17" s="70"/>
      <c r="F17" s="71" t="s">
        <v>57</v>
      </c>
      <c r="G17" s="72"/>
      <c r="H17" s="72"/>
      <c r="I17" s="72"/>
      <c r="J17" s="72"/>
      <c r="K17" s="73"/>
      <c r="L17" s="71" t="s">
        <v>58</v>
      </c>
      <c r="M17" s="72"/>
      <c r="N17" s="73"/>
      <c r="O17" s="74" t="s">
        <v>59</v>
      </c>
      <c r="P17" s="75"/>
    </row>
    <row r="18" spans="3:16" ht="17.25" thickBot="1">
      <c r="C18" s="2"/>
      <c r="D18" s="2"/>
      <c r="E18" s="2"/>
      <c r="F18" s="2"/>
      <c r="G18" s="2"/>
      <c r="H18" s="2"/>
      <c r="I18" s="2"/>
    </row>
    <row r="19" spans="3:16" ht="15.75" customHeight="1" thickBot="1">
      <c r="C19" s="76" t="s">
        <v>47</v>
      </c>
      <c r="D19" s="77"/>
      <c r="E19" s="77"/>
      <c r="F19" s="77"/>
      <c r="G19" s="77"/>
      <c r="H19" s="77"/>
      <c r="I19" s="77"/>
      <c r="J19" s="77"/>
      <c r="K19" s="77"/>
      <c r="L19" s="77"/>
      <c r="M19" s="77"/>
      <c r="N19" s="77"/>
      <c r="O19" s="77"/>
      <c r="P19" s="78"/>
    </row>
    <row r="20" spans="3:16" ht="15.75" customHeight="1" thickBot="1">
      <c r="C20" s="79" t="s">
        <v>48</v>
      </c>
      <c r="D20" s="80"/>
      <c r="E20" s="80"/>
      <c r="F20" s="80"/>
      <c r="G20" s="81"/>
      <c r="H20" s="79" t="s">
        <v>49</v>
      </c>
      <c r="I20" s="80"/>
      <c r="J20" s="80"/>
      <c r="K20" s="80"/>
      <c r="L20" s="80"/>
      <c r="M20" s="80"/>
      <c r="N20" s="80"/>
      <c r="O20" s="80"/>
      <c r="P20" s="81"/>
    </row>
    <row r="21" spans="3:16" ht="15.75" customHeight="1" thickBot="1">
      <c r="C21" s="62"/>
      <c r="D21" s="63"/>
      <c r="E21" s="63"/>
      <c r="F21" s="63"/>
      <c r="G21" s="64"/>
      <c r="H21" s="62"/>
      <c r="I21" s="63"/>
      <c r="J21" s="63"/>
      <c r="K21" s="63"/>
      <c r="L21" s="63"/>
      <c r="M21" s="63"/>
      <c r="N21" s="63"/>
      <c r="O21" s="63"/>
      <c r="P21" s="64"/>
    </row>
    <row r="22" spans="3:16" ht="15.75" customHeight="1"/>
    <row r="23" spans="3:16" ht="27.75" customHeight="1"/>
    <row r="26" spans="3:16" ht="15.75" customHeight="1"/>
  </sheetData>
  <mergeCells count="24">
    <mergeCell ref="C21:G21"/>
    <mergeCell ref="H21:P21"/>
    <mergeCell ref="L16:N16"/>
    <mergeCell ref="O16:P16"/>
    <mergeCell ref="C17:E17"/>
    <mergeCell ref="F17:K17"/>
    <mergeCell ref="L17:N17"/>
    <mergeCell ref="O17:P17"/>
    <mergeCell ref="C16:E16"/>
    <mergeCell ref="F16:K16"/>
    <mergeCell ref="C19:P19"/>
    <mergeCell ref="C20:G20"/>
    <mergeCell ref="H20:P20"/>
    <mergeCell ref="D2:N4"/>
    <mergeCell ref="D6:P6"/>
    <mergeCell ref="C8:G8"/>
    <mergeCell ref="H8:K8"/>
    <mergeCell ref="L8:L9"/>
    <mergeCell ref="M8:M9"/>
    <mergeCell ref="N8:N9"/>
    <mergeCell ref="O8:O9"/>
    <mergeCell ref="P8:P9"/>
    <mergeCell ref="B6:C6"/>
    <mergeCell ref="B2:C4"/>
  </mergeCells>
  <conditionalFormatting sqref="K10:K12">
    <cfRule type="cellIs" dxfId="9" priority="55" operator="equal">
      <formula>"INACEPTABLE"</formula>
    </cfRule>
    <cfRule type="cellIs" dxfId="8" priority="56" operator="equal">
      <formula>"IMPORTANTE"</formula>
    </cfRule>
    <cfRule type="cellIs" dxfId="7" priority="57" operator="equal">
      <formula>"MODERADO"</formula>
    </cfRule>
    <cfRule type="cellIs" dxfId="6" priority="58" operator="equal">
      <formula>"TOLERABLE"</formula>
    </cfRule>
    <cfRule type="cellIs" dxfId="5" priority="59" operator="equal">
      <formula>"ACEPTABLE"</formula>
    </cfRule>
    <cfRule type="colorScale" priority="60">
      <colorScale>
        <cfvo type="num" val="5"/>
        <cfvo type="num" val="40"/>
        <cfvo type="num" val="60"/>
        <color rgb="FFF8696B"/>
        <color rgb="FFFFEB84"/>
        <color rgb="FF63BE7B"/>
      </colorScale>
    </cfRule>
  </conditionalFormatting>
  <conditionalFormatting sqref="K13:K14">
    <cfRule type="cellIs" dxfId="4" priority="7" operator="equal">
      <formula>"INACEPTABLE"</formula>
    </cfRule>
    <cfRule type="cellIs" dxfId="3" priority="8" operator="equal">
      <formula>"IMPORTANTE"</formula>
    </cfRule>
    <cfRule type="cellIs" dxfId="2" priority="9" operator="equal">
      <formula>"MODERADO"</formula>
    </cfRule>
    <cfRule type="cellIs" dxfId="1" priority="10" operator="equal">
      <formula>"TOLERABLE"</formula>
    </cfRule>
    <cfRule type="cellIs" dxfId="0" priority="11" operator="equal">
      <formula>"ACEPTABLE"</formula>
    </cfRule>
    <cfRule type="colorScale" priority="12">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2016-01-22T15:36:59Z</cp:lastPrinted>
  <dcterms:created xsi:type="dcterms:W3CDTF">2015-11-18T12:18:25Z</dcterms:created>
  <dcterms:modified xsi:type="dcterms:W3CDTF">2016-04-07T17:19:33Z</dcterms:modified>
</cp:coreProperties>
</file>